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_PRODUCTOS\P05_INFOR_IND\PI_09. SERIE_PRESION_FISCAL\SERIE_HISTOR\2026\"/>
    </mc:Choice>
  </mc:AlternateContent>
  <xr:revisionPtr revIDLastSave="0" documentId="13_ncr:1_{5CD0AE36-FD69-406D-BA0D-E09C5247BF16}" xr6:coauthVersionLast="47" xr6:coauthVersionMax="47" xr10:uidLastSave="{00000000-0000-0000-0000-000000000000}"/>
  <bookViews>
    <workbookView xWindow="-108" yWindow="-108" windowWidth="23256" windowHeight="12456" tabRatio="803" activeTab="4" xr2:uid="{FC6BC9F1-1122-4504-8BFF-7B40F40B40A0}"/>
  </bookViews>
  <sheets>
    <sheet name="Portada" sheetId="19" r:id="rId1"/>
    <sheet name="Presión fiscal" sheetId="2" r:id="rId2"/>
    <sheet name="P.T.G. Central" sheetId="4" r:id="rId3"/>
    <sheet name="P.T.G. Subnacional" sheetId="9" r:id="rId4"/>
    <sheet name="C.S. Social" sheetId="15" r:id="rId5"/>
  </sheets>
  <externalReferences>
    <externalReference r:id="rId6"/>
    <externalReference r:id="rId7"/>
  </externalReferences>
  <definedNames>
    <definedName name="__xlnm__FilterDatabase_1" localSheetId="0">'[1]Presión Fiscal'!#REF!</definedName>
    <definedName name="__xlnm__FilterDatabase_1">'[1]Presión Fiscal'!#REF!</definedName>
    <definedName name="__xlnm__FilterDatabase_2" localSheetId="0">#REF!</definedName>
    <definedName name="__xlnm__FilterDatabase_2">#REF!</definedName>
    <definedName name="__xlnm__FilterDatabase_3" localSheetId="0">#REF!</definedName>
    <definedName name="__xlnm__FilterDatabase_3">#REF!</definedName>
    <definedName name="__xlnm__FilterDatabase_4" localSheetId="0">'[1]P. T. G. Subnacional'!#REF!</definedName>
    <definedName name="__xlnm__FilterDatabase_4">'[1]P. T. G. Subnacional'!#REF!</definedName>
    <definedName name="__xlnm__FilterDatabase_5" localSheetId="0">'[1]C. S. Social'!#REF!</definedName>
    <definedName name="__xlnm__FilterDatabase_5">'[1]C. S. Social'!#REF!</definedName>
    <definedName name="_xlnm._FilterDatabase" localSheetId="2" hidden="1">'P.T.G. Central'!$B$36:$T$60</definedName>
    <definedName name="cod_nivel_5">[2]DIC!$A$1:$J$3430</definedName>
    <definedName name="export_1tabla">#REF!</definedName>
    <definedName name="export_dostablas">#REF!</definedName>
    <definedName name="IRCh2018">#REF!</definedName>
    <definedName name="tabla">#REF!</definedName>
    <definedName name="tabla_4">#REF!</definedName>
    <definedName name="tamani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9" i="2" l="1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39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14" i="2"/>
  <c r="V62" i="2" l="1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C14" i="2"/>
</calcChain>
</file>

<file path=xl/sharedStrings.xml><?xml version="1.0" encoding="utf-8"?>
<sst xmlns="http://schemas.openxmlformats.org/spreadsheetml/2006/main" count="233" uniqueCount="80">
  <si>
    <t>País / Año</t>
  </si>
  <si>
    <t>Argentina</t>
  </si>
  <si>
    <t>Brasil</t>
  </si>
  <si>
    <t>Colombia</t>
  </si>
  <si>
    <t>Chile</t>
  </si>
  <si>
    <t>Costa Rica</t>
  </si>
  <si>
    <t>Ecuador</t>
  </si>
  <si>
    <t>El Salvador</t>
  </si>
  <si>
    <t>Guatemala</t>
  </si>
  <si>
    <t>Honduras</t>
  </si>
  <si>
    <t>México</t>
  </si>
  <si>
    <t>Nicaragua</t>
  </si>
  <si>
    <t>Panamá</t>
  </si>
  <si>
    <t>Paraguay</t>
  </si>
  <si>
    <t>Perú</t>
  </si>
  <si>
    <t>Uruguay</t>
  </si>
  <si>
    <t>República Dominicana</t>
  </si>
  <si>
    <t xml:space="preserve">Fuente: OCDE; SRI, SENAE, BCE; BDE (Ecuador). </t>
  </si>
  <si>
    <t>País/Año</t>
  </si>
  <si>
    <t>Alemania</t>
  </si>
  <si>
    <t>Austria</t>
  </si>
  <si>
    <t>Bélgica</t>
  </si>
  <si>
    <t>Dinamarca</t>
  </si>
  <si>
    <t>Eslovenia</t>
  </si>
  <si>
    <t>España</t>
  </si>
  <si>
    <t>Estonia</t>
  </si>
  <si>
    <t>Finlandia</t>
  </si>
  <si>
    <t>Francia</t>
  </si>
  <si>
    <t>Grecia</t>
  </si>
  <si>
    <t>Hungría</t>
  </si>
  <si>
    <t>Islandia</t>
  </si>
  <si>
    <t>Irlanda</t>
  </si>
  <si>
    <t>Italia</t>
  </si>
  <si>
    <t>Luxemburgo</t>
  </si>
  <si>
    <t>Nueva Zelanda</t>
  </si>
  <si>
    <t>Noruega</t>
  </si>
  <si>
    <t>Portugal</t>
  </si>
  <si>
    <t>Reino Unido</t>
  </si>
  <si>
    <t>República Checa</t>
  </si>
  <si>
    <t>República Eslovaca</t>
  </si>
  <si>
    <t>Suecia</t>
  </si>
  <si>
    <t>Suiza</t>
  </si>
  <si>
    <t>Turquía</t>
  </si>
  <si>
    <t>Fuente de la información de los países de Europa: OECD</t>
  </si>
  <si>
    <t>http://stats.oecd.org/Index.aspx</t>
  </si>
  <si>
    <t>Ecuador*</t>
  </si>
  <si>
    <r>
      <rPr>
        <b/>
        <sz val="9"/>
        <color theme="1"/>
        <rFont val="Calibri"/>
        <family val="2"/>
        <scheme val="minor"/>
      </rPr>
      <t>Fuente:</t>
    </r>
    <r>
      <rPr>
        <sz val="9"/>
        <color theme="1"/>
        <rFont val="Calibri"/>
        <family val="2"/>
        <scheme val="minor"/>
      </rPr>
      <t xml:space="preserve"> OCDE; SRI, SENAE, BCE; BDE (Ecuador). </t>
    </r>
  </si>
  <si>
    <r>
      <rPr>
        <b/>
        <sz val="9"/>
        <color theme="1"/>
        <rFont val="Calibri"/>
        <family val="2"/>
        <scheme val="minor"/>
      </rPr>
      <t>Nota:</t>
    </r>
    <r>
      <rPr>
        <sz val="9"/>
        <color theme="1"/>
        <rFont val="Calibri"/>
        <family val="2"/>
        <scheme val="minor"/>
      </rPr>
      <t xml:space="preserve"> Se excluye Bolivia y Venezuela, porque incluyen ingresos provenientes de actividades hidrocarburíferas y mineras.</t>
    </r>
  </si>
  <si>
    <t>Contribuciones a la Seguridad Social</t>
  </si>
  <si>
    <t xml:space="preserve">La Presión fiscal es la suma de: </t>
  </si>
  <si>
    <t xml:space="preserve"> (% del PIB)</t>
  </si>
  <si>
    <t>AMÉRICA</t>
  </si>
  <si>
    <t>(1) La Presión Fiscal es la sumatoria de la recaudación de impuestos nacionales (internos y externos), más la recaudación de impuestos subnacionales, y más las contribuciones a la seguridad social, expresada como porcentaje del PIB. Este indicador está compuesto por:
La Presión Tributaria del Gobierno Central: impuestos nacionales, internos y externos, como porcentaje del PIB.
La Presión Tributaria del Gobierno Subnacional: impuestos de gobiernos subnacionales, como porcentaje del PIB. 
Las Contribuciones a la Seguridad Social: aportaciones a la Seguridad Social, como porcentaje del PIB.</t>
  </si>
  <si>
    <t>EUROPA</t>
  </si>
  <si>
    <t>Presión Tributaria del Gobierno Central</t>
  </si>
  <si>
    <t>La Presión Tributaria Gobierno Central es la suma de:</t>
  </si>
  <si>
    <t>(1) La Presión Tributaria del Gobierno Central está constituida por los impuestos nacionales, internos y externos, como porcentaje del PIB.</t>
  </si>
  <si>
    <t>Nota: se excluye Bolivia y Venezuela; porque incluyen ingresos provenientes de actividades hidrocarburíferas y mineras.</t>
  </si>
  <si>
    <t>* La serie de presión fiscal para Ecuador considera la recaudación interna neta estimada por la Dirección Nacional de Planificación del Serivicio de Rentas Internas (SRI).</t>
  </si>
  <si>
    <t>(1) Las Contribuciones a la Seguridad Social corresponden a las aportaciones a la Seguridad Social, como porcentaje del PIB.</t>
  </si>
  <si>
    <t>Presión Tributaria del Gobierno Subnacional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</si>
  <si>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OCDE; SRI, SENAE, BCE; BDE (Ecuador). </t>
    </r>
  </si>
  <si>
    <r>
      <rPr>
        <b/>
        <sz val="9"/>
        <color theme="1"/>
        <rFont val="Arial"/>
        <family val="2"/>
      </rPr>
      <t>Fuente de la información de los países de Europa:</t>
    </r>
    <r>
      <rPr>
        <sz val="9"/>
        <color theme="1"/>
        <rFont val="Arial"/>
        <family val="2"/>
      </rPr>
      <t xml:space="preserve"> OECD</t>
    </r>
  </si>
  <si>
    <t xml:space="preserve">Presión fiscal </t>
  </si>
  <si>
    <r>
      <rPr>
        <b/>
        <sz val="9"/>
        <color theme="1"/>
        <rFont val="Arial"/>
        <family val="2"/>
      </rPr>
      <t xml:space="preserve">Fuente de la información de los países de Europa: </t>
    </r>
    <r>
      <rPr>
        <sz val="9"/>
        <color theme="1"/>
        <rFont val="Arial"/>
        <family val="2"/>
      </rPr>
      <t>OECD</t>
    </r>
  </si>
  <si>
    <r>
      <t xml:space="preserve">P.T. Central Interna </t>
    </r>
    <r>
      <rPr>
        <b/>
        <sz val="12"/>
        <color rgb="FFED7D31"/>
        <rFont val="Arial"/>
        <family val="2"/>
      </rPr>
      <t>+</t>
    </r>
    <r>
      <rPr>
        <b/>
        <sz val="12"/>
        <color theme="1"/>
        <rFont val="Arial"/>
        <family val="2"/>
      </rPr>
      <t xml:space="preserve"> P.T. Central Externa</t>
    </r>
  </si>
  <si>
    <r>
      <rPr>
        <b/>
        <sz val="9"/>
        <color theme="1"/>
        <rFont val="Calibri"/>
        <family val="2"/>
        <scheme val="minor"/>
      </rPr>
      <t>Fuente de la información de los países de Europa</t>
    </r>
    <r>
      <rPr>
        <sz val="9"/>
        <color theme="1"/>
        <rFont val="Calibri"/>
        <family val="2"/>
        <scheme val="minor"/>
      </rPr>
      <t>: OECD</t>
    </r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</si>
  <si>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Se excluye Bolivia y Venezuela, porque incluyen ingresos provenientes de actividades hidrocarburíferas y mineras.</t>
    </r>
  </si>
  <si>
    <t>https://data-explorer.oecd.org</t>
  </si>
  <si>
    <t>2023(p)</t>
  </si>
  <si>
    <t>(1) La Presión Tributaria del Gobierno Subnacional está constituida por los impuestos de gobiernos seccionales, como porcentaje del PIB.
Dato provisional, cifras se encuentran en proceso de validación por el órgano competente.</t>
  </si>
  <si>
    <t>Sobre estadísticas del Producto Interno Bruto (PIB) - Estadísticas del BCE. Se actualiza el valor de cada año conforme la aplicación de la metodología de calculo por el cambio a base movil, desde el año 2000 hasta el año 2023.</t>
  </si>
  <si>
    <t>El reemplazo de la base fija por una base móvil permite calcular el crecimiento económico respecto al año inmediato anterior; por lo que el cálculo de la Presión fiscal se verá afectada en el cambio de denominador (PIB) en relación al total de la recaudación.</t>
  </si>
  <si>
    <t>2024 (p)</t>
  </si>
  <si>
    <t>2024(p)</t>
  </si>
  <si>
    <t>2023 (p)</t>
  </si>
  <si>
    <t>Fecha de última actualización: 20/08/2026</t>
  </si>
  <si>
    <t>2025(p)</t>
  </si>
  <si>
    <t>2025 (p)</t>
  </si>
  <si>
    <r>
      <t xml:space="preserve">Presión Tributaria (P.T.) Gobierno Central </t>
    </r>
    <r>
      <rPr>
        <b/>
        <sz val="12"/>
        <color rgb="FFED7D31"/>
        <rFont val="Arial"/>
        <family val="2"/>
      </rPr>
      <t>+</t>
    </r>
    <r>
      <rPr>
        <b/>
        <sz val="12"/>
        <rFont val="Arial"/>
        <family val="2"/>
      </rPr>
      <t xml:space="preserve"> P.T. Gobierno Subnacional </t>
    </r>
    <r>
      <rPr>
        <b/>
        <sz val="12"/>
        <color rgb="FFED7D31"/>
        <rFont val="Arial"/>
        <family val="2"/>
      </rPr>
      <t>+</t>
    </r>
    <r>
      <rPr>
        <b/>
        <sz val="12"/>
        <rFont val="Arial"/>
        <family val="2"/>
      </rPr>
      <t xml:space="preserve"> Contribuciones a la Seguridad Social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</si>
</sst>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Liberation Sans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212B5C"/>
      <name val="Arial"/>
      <family val="2"/>
    </font>
    <font>
      <b/>
      <sz val="11"/>
      <name val="Calibri"/>
      <family val="2"/>
      <scheme val="minor"/>
    </font>
    <font>
      <sz val="12"/>
      <color rgb="FF212B5C"/>
      <name val="Gotham-Medium"/>
    </font>
    <font>
      <b/>
      <sz val="14"/>
      <color rgb="FF212B5C"/>
      <name val="Arial"/>
      <family val="2"/>
    </font>
    <font>
      <b/>
      <sz val="16"/>
      <color rgb="FF4077BA"/>
      <name val="Arial"/>
      <family val="2"/>
    </font>
    <font>
      <sz val="11"/>
      <name val="Calibri"/>
      <family val="2"/>
      <charset val="1"/>
    </font>
    <font>
      <b/>
      <sz val="30"/>
      <color rgb="FF0000A4"/>
      <name val="Gotham-Medium"/>
    </font>
    <font>
      <b/>
      <sz val="14"/>
      <color rgb="FF0000A4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 tint="-4.9989318521683403E-2"/>
      <name val="Arial"/>
      <family val="2"/>
    </font>
    <font>
      <u/>
      <sz val="9"/>
      <color theme="10"/>
      <name val="Arial"/>
      <family val="2"/>
    </font>
    <font>
      <sz val="8"/>
      <color theme="1"/>
      <name val="Arial"/>
      <family val="2"/>
    </font>
    <font>
      <b/>
      <sz val="18"/>
      <color rgb="FF0000A4"/>
      <name val="Gotham-Medium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0" tint="-4.9989318521683403E-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ED7D31"/>
      <name val="Arial"/>
      <family val="2"/>
    </font>
    <font>
      <b/>
      <sz val="15"/>
      <color theme="1"/>
      <name val="Arial"/>
      <family val="2"/>
    </font>
    <font>
      <u/>
      <sz val="11"/>
      <color theme="10"/>
      <name val="Arial"/>
      <family val="2"/>
    </font>
    <font>
      <sz val="14"/>
      <color theme="5"/>
      <name val="Gotham-Medium"/>
    </font>
    <font>
      <sz val="14"/>
      <color rgb="FF00B0F0"/>
      <name val="Gotham-Medium"/>
    </font>
    <font>
      <b/>
      <sz val="14"/>
      <color theme="9" tint="-0.249977111117893"/>
      <name val="Gotham-Medium"/>
    </font>
    <font>
      <sz val="8"/>
      <name val="Calibri"/>
      <family val="2"/>
      <scheme val="minor"/>
    </font>
    <font>
      <sz val="9"/>
      <color theme="1"/>
      <name val="Calibri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A4"/>
        <bgColor indexed="64"/>
      </patternFill>
    </fill>
    <fill>
      <patternFill patternType="solid">
        <fgColor rgb="FFFFFEDD"/>
        <bgColor indexed="64"/>
      </patternFill>
    </fill>
    <fill>
      <patternFill patternType="solid">
        <fgColor rgb="FFEDF4DC"/>
        <bgColor indexed="64"/>
      </patternFill>
    </fill>
    <fill>
      <patternFill patternType="solid">
        <fgColor rgb="FFD6F8F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CAB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6" fillId="0" borderId="0"/>
    <xf numFmtId="0" fontId="15" fillId="0" borderId="0"/>
  </cellStyleXfs>
  <cellXfs count="64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2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10" fontId="0" fillId="0" borderId="0" xfId="5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1" fillId="0" borderId="0" xfId="0" applyFont="1"/>
    <xf numFmtId="0" fontId="7" fillId="0" borderId="0" xfId="0" applyFont="1"/>
    <xf numFmtId="0" fontId="0" fillId="2" borderId="0" xfId="0" applyFill="1"/>
    <xf numFmtId="0" fontId="1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4" fontId="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19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3" xfId="0" applyFont="1" applyBorder="1" applyAlignment="1">
      <alignment horizontal="left" vertical="center" indent="1"/>
    </xf>
    <xf numFmtId="164" fontId="18" fillId="0" borderId="3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indent="1"/>
    </xf>
    <xf numFmtId="0" fontId="21" fillId="2" borderId="2" xfId="0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0" fillId="5" borderId="0" xfId="0" applyFill="1"/>
    <xf numFmtId="0" fontId="7" fillId="0" borderId="3" xfId="0" applyFont="1" applyBorder="1" applyAlignment="1">
      <alignment horizontal="left" vertical="center" indent="1"/>
    </xf>
    <xf numFmtId="164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indent="1"/>
    </xf>
    <xf numFmtId="164" fontId="7" fillId="0" borderId="4" xfId="0" applyNumberFormat="1" applyFont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horizontal="left" vertical="center"/>
    </xf>
    <xf numFmtId="0" fontId="0" fillId="6" borderId="0" xfId="0" applyFill="1"/>
    <xf numFmtId="0" fontId="18" fillId="0" borderId="5" xfId="0" applyFont="1" applyBorder="1" applyAlignment="1">
      <alignment horizontal="left" vertical="center" indent="1"/>
    </xf>
    <xf numFmtId="0" fontId="18" fillId="0" borderId="0" xfId="0" applyFont="1" applyAlignment="1">
      <alignment horizontal="left" wrapText="1" readingOrder="1"/>
    </xf>
    <xf numFmtId="165" fontId="19" fillId="0" borderId="0" xfId="5" applyNumberFormat="1" applyFont="1"/>
    <xf numFmtId="0" fontId="18" fillId="0" borderId="0" xfId="0" applyFont="1" applyAlignment="1">
      <alignment horizontal="left" readingOrder="1"/>
    </xf>
    <xf numFmtId="0" fontId="20" fillId="7" borderId="4" xfId="0" applyFont="1" applyFill="1" applyBorder="1" applyAlignment="1">
      <alignment horizontal="left" vertical="center" indent="1"/>
    </xf>
    <xf numFmtId="0" fontId="8" fillId="5" borderId="4" xfId="0" applyFont="1" applyFill="1" applyBorder="1" applyAlignment="1">
      <alignment horizontal="left" vertical="center" indent="1"/>
    </xf>
    <xf numFmtId="164" fontId="8" fillId="5" borderId="4" xfId="0" applyNumberFormat="1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left" vertical="center" indent="1"/>
    </xf>
    <xf numFmtId="164" fontId="7" fillId="8" borderId="4" xfId="0" applyNumberFormat="1" applyFont="1" applyFill="1" applyBorder="1" applyAlignment="1">
      <alignment horizontal="center" vertical="center"/>
    </xf>
    <xf numFmtId="164" fontId="7" fillId="7" borderId="4" xfId="0" applyNumberFormat="1" applyFont="1" applyFill="1" applyBorder="1" applyAlignment="1">
      <alignment horizontal="center" vertical="center"/>
    </xf>
    <xf numFmtId="164" fontId="36" fillId="0" borderId="3" xfId="0" applyNumberFormat="1" applyFont="1" applyBorder="1" applyAlignment="1">
      <alignment horizontal="center" vertical="center"/>
    </xf>
    <xf numFmtId="164" fontId="36" fillId="0" borderId="4" xfId="0" applyNumberFormat="1" applyFont="1" applyBorder="1" applyAlignment="1">
      <alignment horizontal="center" vertical="center"/>
    </xf>
    <xf numFmtId="0" fontId="18" fillId="9" borderId="4" xfId="0" applyFont="1" applyFill="1" applyBorder="1" applyAlignment="1">
      <alignment horizontal="left" vertical="center" indent="1"/>
    </xf>
    <xf numFmtId="164" fontId="18" fillId="9" borderId="3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center"/>
    </xf>
    <xf numFmtId="0" fontId="37" fillId="3" borderId="0" xfId="0" applyFont="1" applyFill="1" applyAlignment="1">
      <alignment horizontal="center"/>
    </xf>
    <xf numFmtId="0" fontId="38" fillId="3" borderId="0" xfId="0" applyFont="1" applyFill="1" applyAlignment="1">
      <alignment horizontal="center"/>
    </xf>
    <xf numFmtId="0" fontId="16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8" fillId="0" borderId="0" xfId="0" applyFont="1" applyAlignment="1">
      <alignment horizontal="left" wrapText="1" readingOrder="1"/>
    </xf>
    <xf numFmtId="0" fontId="24" fillId="0" borderId="0" xfId="6" applyFont="1" applyAlignment="1">
      <alignment horizontal="center"/>
    </xf>
    <xf numFmtId="0" fontId="34" fillId="0" borderId="0" xfId="1" applyFont="1" applyAlignment="1">
      <alignment horizontal="center"/>
    </xf>
    <xf numFmtId="0" fontId="30" fillId="4" borderId="0" xfId="6" applyFont="1" applyFill="1" applyAlignment="1">
      <alignment horizontal="center"/>
    </xf>
    <xf numFmtId="0" fontId="28" fillId="4" borderId="0" xfId="6" applyFont="1" applyFill="1" applyAlignment="1">
      <alignment horizontal="center"/>
    </xf>
    <xf numFmtId="0" fontId="14" fillId="5" borderId="0" xfId="6" applyFont="1" applyFill="1" applyAlignment="1">
      <alignment horizontal="center"/>
    </xf>
    <xf numFmtId="0" fontId="33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14" fillId="6" borderId="0" xfId="6" applyFont="1" applyFill="1" applyAlignment="1">
      <alignment horizontal="center"/>
    </xf>
  </cellXfs>
  <cellStyles count="8">
    <cellStyle name="Excel Built-in Normal" xfId="1" xr:uid="{DF2F89F8-E6D8-465B-9CB7-80258184E9A4}"/>
    <cellStyle name="Hipervínculo" xfId="2" builtinId="8"/>
    <cellStyle name="Normal" xfId="0" builtinId="0"/>
    <cellStyle name="Normal 2" xfId="3" xr:uid="{B8B4A1F8-848C-41FE-9CE9-AB3CACD421DB}"/>
    <cellStyle name="Normal 2 2 2" xfId="7" xr:uid="{CB02D36F-2079-455F-9B69-13F8C8F1A2B5}"/>
    <cellStyle name="Normal 3" xfId="4" xr:uid="{D4B24670-FCFA-4F87-91FE-315EDC66474C}"/>
    <cellStyle name="Normal 6" xfId="6" xr:uid="{11E3602B-4A38-41EF-B477-499017419163}"/>
    <cellStyle name="Porcentaje" xfId="5" builtinId="5"/>
  </cellStyles>
  <dxfs count="0"/>
  <tableStyles count="0" defaultTableStyle="TableStyleMedium2" defaultPivotStyle="PivotStyleLight16"/>
  <colors>
    <mruColors>
      <color rgb="FFF0CAB1"/>
      <color rgb="FF0000A4"/>
      <color rgb="FFF7E2D4"/>
      <color rgb="FFED7D31"/>
      <color rgb="FFD6F8FD"/>
      <color rgb="FFEDF4DC"/>
      <color rgb="FFD7E4B0"/>
      <color rgb="FF95C11F"/>
      <color rgb="FF7DF0FC"/>
      <color rgb="FFFEFB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21" Type="http://schemas.openxmlformats.org/officeDocument/2006/relationships/image" Target="../media/image23.png"/><Relationship Id="rId34" Type="http://schemas.openxmlformats.org/officeDocument/2006/relationships/image" Target="../media/image36.png"/><Relationship Id="rId42" Type="http://schemas.openxmlformats.org/officeDocument/2006/relationships/image" Target="../media/image44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41" Type="http://schemas.openxmlformats.org/officeDocument/2006/relationships/image" Target="../media/image43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40" Type="http://schemas.openxmlformats.org/officeDocument/2006/relationships/image" Target="../media/image42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21" Type="http://schemas.openxmlformats.org/officeDocument/2006/relationships/image" Target="../media/image23.png"/><Relationship Id="rId34" Type="http://schemas.openxmlformats.org/officeDocument/2006/relationships/image" Target="../media/image36.png"/><Relationship Id="rId42" Type="http://schemas.openxmlformats.org/officeDocument/2006/relationships/image" Target="../media/image46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41" Type="http://schemas.openxmlformats.org/officeDocument/2006/relationships/image" Target="../media/image45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40" Type="http://schemas.openxmlformats.org/officeDocument/2006/relationships/image" Target="../media/image42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21" Type="http://schemas.openxmlformats.org/officeDocument/2006/relationships/image" Target="../media/image23.png"/><Relationship Id="rId34" Type="http://schemas.openxmlformats.org/officeDocument/2006/relationships/image" Target="../media/image36.png"/><Relationship Id="rId42" Type="http://schemas.openxmlformats.org/officeDocument/2006/relationships/image" Target="../media/image48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41" Type="http://schemas.openxmlformats.org/officeDocument/2006/relationships/image" Target="../media/image47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40" Type="http://schemas.openxmlformats.org/officeDocument/2006/relationships/image" Target="../media/image42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21" Type="http://schemas.openxmlformats.org/officeDocument/2006/relationships/image" Target="../media/image23.png"/><Relationship Id="rId34" Type="http://schemas.openxmlformats.org/officeDocument/2006/relationships/image" Target="../media/image36.png"/><Relationship Id="rId42" Type="http://schemas.openxmlformats.org/officeDocument/2006/relationships/image" Target="../media/image50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41" Type="http://schemas.openxmlformats.org/officeDocument/2006/relationships/image" Target="../media/image49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40" Type="http://schemas.openxmlformats.org/officeDocument/2006/relationships/image" Target="../media/image42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3311481" cy="13919199"/>
    <xdr:pic>
      <xdr:nvPicPr>
        <xdr:cNvPr id="2" name="Imagen 1">
          <a:extLst>
            <a:ext uri="{FF2B5EF4-FFF2-40B4-BE49-F238E27FC236}">
              <a16:creationId xmlns:a16="http://schemas.microsoft.com/office/drawing/2014/main" id="{BCC41B67-111B-4A46-A189-4625FD5F6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91"/>
        <a:stretch/>
      </xdr:blipFill>
      <xdr:spPr>
        <a:xfrm>
          <a:off x="0" y="1"/>
          <a:ext cx="13311481" cy="13919199"/>
        </a:xfrm>
        <a:prstGeom prst="rect">
          <a:avLst/>
        </a:prstGeom>
      </xdr:spPr>
    </xdr:pic>
    <xdr:clientData/>
  </xdr:oneCellAnchor>
  <xdr:twoCellAnchor>
    <xdr:from>
      <xdr:col>16</xdr:col>
      <xdr:colOff>31750</xdr:colOff>
      <xdr:row>73</xdr:row>
      <xdr:rowOff>71589</xdr:rowOff>
    </xdr:from>
    <xdr:to>
      <xdr:col>29</xdr:col>
      <xdr:colOff>1</xdr:colOff>
      <xdr:row>77</xdr:row>
      <xdr:rowOff>9410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A05AEC8-2F6D-A14C-ADC2-2A35012C59AE}"/>
            </a:ext>
          </a:extLst>
        </xdr:cNvPr>
        <xdr:cNvSpPr txBox="1"/>
      </xdr:nvSpPr>
      <xdr:spPr>
        <a:xfrm>
          <a:off x="13327552" y="13806404"/>
          <a:ext cx="10771091" cy="6904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1800" b="0" i="1">
              <a:solidFill>
                <a:schemeClr val="accent3">
                  <a:lumMod val="20000"/>
                  <a:lumOff val="8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INFORMACIÓN ACTUALIZADA AL 2</a:t>
          </a:r>
          <a:r>
            <a:rPr lang="es-ES_tradnl" sz="1800" b="0" i="1">
              <a:solidFill>
                <a:srgbClr val="FEFB54"/>
              </a:solidFill>
              <a:latin typeface="Arial" panose="020B0604020202020204" pitchFamily="34" charset="0"/>
              <a:cs typeface="Arial" panose="020B0604020202020204" pitchFamily="34" charset="0"/>
            </a:rPr>
            <a:t>0 DE AGOSTO DE 2026</a:t>
          </a:r>
        </a:p>
      </xdr:txBody>
    </xdr:sp>
    <xdr:clientData/>
  </xdr:twoCellAnchor>
  <xdr:oneCellAnchor>
    <xdr:from>
      <xdr:col>21</xdr:col>
      <xdr:colOff>386494</xdr:colOff>
      <xdr:row>18</xdr:row>
      <xdr:rowOff>95251</xdr:rowOff>
    </xdr:from>
    <xdr:ext cx="1558840" cy="876848"/>
    <xdr:pic>
      <xdr:nvPicPr>
        <xdr:cNvPr id="4" name="Imagen 3">
          <a:extLst>
            <a:ext uri="{FF2B5EF4-FFF2-40B4-BE49-F238E27FC236}">
              <a16:creationId xmlns:a16="http://schemas.microsoft.com/office/drawing/2014/main" id="{26B009B9-E9EE-A243-AFC5-1374C46D9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837235" y="3481918"/>
          <a:ext cx="1558840" cy="876848"/>
        </a:xfrm>
        <a:prstGeom prst="rect">
          <a:avLst/>
        </a:prstGeom>
      </xdr:spPr>
    </xdr:pic>
    <xdr:clientData/>
  </xdr:oneCellAnchor>
  <xdr:twoCellAnchor>
    <xdr:from>
      <xdr:col>16</xdr:col>
      <xdr:colOff>47429</xdr:colOff>
      <xdr:row>31</xdr:row>
      <xdr:rowOff>125432</xdr:rowOff>
    </xdr:from>
    <xdr:to>
      <xdr:col>29</xdr:col>
      <xdr:colOff>15680</xdr:colOff>
      <xdr:row>42</xdr:row>
      <xdr:rowOff>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AB691A7-16F3-8CDA-B6F5-7B4F96463799}"/>
            </a:ext>
          </a:extLst>
        </xdr:cNvPr>
        <xdr:cNvSpPr txBox="1"/>
      </xdr:nvSpPr>
      <xdr:spPr>
        <a:xfrm>
          <a:off x="13343231" y="5958025"/>
          <a:ext cx="10771091" cy="19441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8000" b="1">
              <a:solidFill>
                <a:srgbClr val="FEFB54"/>
              </a:solidFill>
              <a:latin typeface="Gotham Medium" panose="02000604030000020004" pitchFamily="2" charset="0"/>
              <a:cs typeface="Arial" panose="020B0604020202020204" pitchFamily="34" charset="0"/>
            </a:rPr>
            <a:t>Presión fiscal</a:t>
          </a:r>
        </a:p>
        <a:p>
          <a:pPr algn="ctr"/>
          <a:r>
            <a:rPr lang="es-ES_tradnl" sz="2400" b="1">
              <a:solidFill>
                <a:srgbClr val="7DF0FC"/>
              </a:solidFill>
              <a:latin typeface="Arial" panose="020B0604020202020204" pitchFamily="34" charset="0"/>
              <a:cs typeface="Arial" panose="020B0604020202020204" pitchFamily="34" charset="0"/>
            </a:rPr>
            <a:t>COMPARATIVO AMÉRICA LATINA-EUROPA</a:t>
          </a:r>
          <a:endParaRPr lang="es-ES_tradnl" sz="2400">
            <a:solidFill>
              <a:srgbClr val="7DF0FC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13</xdr:row>
      <xdr:rowOff>38100</xdr:rowOff>
    </xdr:from>
    <xdr:to>
      <xdr:col>0</xdr:col>
      <xdr:colOff>704850</xdr:colOff>
      <xdr:row>13</xdr:row>
      <xdr:rowOff>161925</xdr:rowOff>
    </xdr:to>
    <xdr:pic>
      <xdr:nvPicPr>
        <xdr:cNvPr id="2" name="Picture 116" descr="https://cef.sri.gob.ec/virtualcef/pluginfile.php/17665/mod_page/content/63/argentina.png">
          <a:extLst>
            <a:ext uri="{FF2B5EF4-FFF2-40B4-BE49-F238E27FC236}">
              <a16:creationId xmlns:a16="http://schemas.microsoft.com/office/drawing/2014/main" id="{1079CD25-EF6D-4C34-8C49-FF5C903A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4350" y="24574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14</xdr:row>
      <xdr:rowOff>38100</xdr:rowOff>
    </xdr:from>
    <xdr:to>
      <xdr:col>0</xdr:col>
      <xdr:colOff>704850</xdr:colOff>
      <xdr:row>14</xdr:row>
      <xdr:rowOff>161925</xdr:rowOff>
    </xdr:to>
    <xdr:pic>
      <xdr:nvPicPr>
        <xdr:cNvPr id="3" name="Picture 117" descr="https://cef.sri.gob.ec/virtualcef/pluginfile.php/17665/mod_page/content/63/brasil.png">
          <a:extLst>
            <a:ext uri="{FF2B5EF4-FFF2-40B4-BE49-F238E27FC236}">
              <a16:creationId xmlns:a16="http://schemas.microsoft.com/office/drawing/2014/main" id="{0E21389E-DDEB-451D-9A3C-8E103E00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14350" y="26384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15</xdr:row>
      <xdr:rowOff>38100</xdr:rowOff>
    </xdr:from>
    <xdr:to>
      <xdr:col>0</xdr:col>
      <xdr:colOff>704850</xdr:colOff>
      <xdr:row>15</xdr:row>
      <xdr:rowOff>161925</xdr:rowOff>
    </xdr:to>
    <xdr:pic>
      <xdr:nvPicPr>
        <xdr:cNvPr id="4" name="Picture 118" descr="https://cef.sri.gob.ec/virtualcef/pluginfile.php/17665/mod_page/content/63/chile.png">
          <a:extLst>
            <a:ext uri="{FF2B5EF4-FFF2-40B4-BE49-F238E27FC236}">
              <a16:creationId xmlns:a16="http://schemas.microsoft.com/office/drawing/2014/main" id="{E40BE84B-0C4A-4BAC-95AE-04EF27A0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14350" y="28194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16</xdr:row>
      <xdr:rowOff>38100</xdr:rowOff>
    </xdr:from>
    <xdr:to>
      <xdr:col>0</xdr:col>
      <xdr:colOff>704850</xdr:colOff>
      <xdr:row>16</xdr:row>
      <xdr:rowOff>161925</xdr:rowOff>
    </xdr:to>
    <xdr:pic>
      <xdr:nvPicPr>
        <xdr:cNvPr id="5" name="Picture 119" descr="https://cef.sri.gob.ec/virtualcef/pluginfile.php/17665/mod_page/content/63/colombia.png">
          <a:extLst>
            <a:ext uri="{FF2B5EF4-FFF2-40B4-BE49-F238E27FC236}">
              <a16:creationId xmlns:a16="http://schemas.microsoft.com/office/drawing/2014/main" id="{21A7965C-E858-43D4-A086-9AF87818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14350" y="30003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17</xdr:row>
      <xdr:rowOff>38100</xdr:rowOff>
    </xdr:from>
    <xdr:to>
      <xdr:col>0</xdr:col>
      <xdr:colOff>704850</xdr:colOff>
      <xdr:row>17</xdr:row>
      <xdr:rowOff>161925</xdr:rowOff>
    </xdr:to>
    <xdr:pic>
      <xdr:nvPicPr>
        <xdr:cNvPr id="6" name="Picture 120" descr="https://cef.sri.gob.ec/virtualcef/pluginfile.php/17665/mod_page/content/63/costarica.png">
          <a:extLst>
            <a:ext uri="{FF2B5EF4-FFF2-40B4-BE49-F238E27FC236}">
              <a16:creationId xmlns:a16="http://schemas.microsoft.com/office/drawing/2014/main" id="{4253B314-C09D-4B13-83B3-050698D0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14350" y="31813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18</xdr:row>
      <xdr:rowOff>38100</xdr:rowOff>
    </xdr:from>
    <xdr:to>
      <xdr:col>0</xdr:col>
      <xdr:colOff>704850</xdr:colOff>
      <xdr:row>18</xdr:row>
      <xdr:rowOff>161925</xdr:rowOff>
    </xdr:to>
    <xdr:pic>
      <xdr:nvPicPr>
        <xdr:cNvPr id="7" name="Picture 121" descr="https://cef.sri.gob.ec/virtualcef/pluginfile.php/17665/mod_page/content/63/ecuador.png">
          <a:extLst>
            <a:ext uri="{FF2B5EF4-FFF2-40B4-BE49-F238E27FC236}">
              <a16:creationId xmlns:a16="http://schemas.microsoft.com/office/drawing/2014/main" id="{FEA3CC8D-8818-4384-8898-ACCC2B9D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14350" y="33623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19</xdr:row>
      <xdr:rowOff>38100</xdr:rowOff>
    </xdr:from>
    <xdr:to>
      <xdr:col>0</xdr:col>
      <xdr:colOff>704850</xdr:colOff>
      <xdr:row>19</xdr:row>
      <xdr:rowOff>161925</xdr:rowOff>
    </xdr:to>
    <xdr:pic>
      <xdr:nvPicPr>
        <xdr:cNvPr id="8" name="Picture 122" descr="https://cef.sri.gob.ec/virtualcef/pluginfile.php/17665/mod_page/content/63/el-salvador.png">
          <a:extLst>
            <a:ext uri="{FF2B5EF4-FFF2-40B4-BE49-F238E27FC236}">
              <a16:creationId xmlns:a16="http://schemas.microsoft.com/office/drawing/2014/main" id="{8FBA3FC2-5231-4E02-94B5-8DE9A676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14350" y="35433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20</xdr:row>
      <xdr:rowOff>38100</xdr:rowOff>
    </xdr:from>
    <xdr:to>
      <xdr:col>0</xdr:col>
      <xdr:colOff>704850</xdr:colOff>
      <xdr:row>20</xdr:row>
      <xdr:rowOff>161925</xdr:rowOff>
    </xdr:to>
    <xdr:pic>
      <xdr:nvPicPr>
        <xdr:cNvPr id="9" name="Picture 123" descr="https://cef.sri.gob.ec/virtualcef/pluginfile.php/17665/mod_page/content/63/guatemala.png">
          <a:extLst>
            <a:ext uri="{FF2B5EF4-FFF2-40B4-BE49-F238E27FC236}">
              <a16:creationId xmlns:a16="http://schemas.microsoft.com/office/drawing/2014/main" id="{181BB929-D720-476A-8DA5-93427379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14350" y="37242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21</xdr:row>
      <xdr:rowOff>38100</xdr:rowOff>
    </xdr:from>
    <xdr:to>
      <xdr:col>0</xdr:col>
      <xdr:colOff>704850</xdr:colOff>
      <xdr:row>21</xdr:row>
      <xdr:rowOff>161925</xdr:rowOff>
    </xdr:to>
    <xdr:pic>
      <xdr:nvPicPr>
        <xdr:cNvPr id="10" name="Picture 124" descr="https://cef.sri.gob.ec/virtualcef/pluginfile.php/17665/mod_page/content/63/honduras.png">
          <a:extLst>
            <a:ext uri="{FF2B5EF4-FFF2-40B4-BE49-F238E27FC236}">
              <a16:creationId xmlns:a16="http://schemas.microsoft.com/office/drawing/2014/main" id="{48571EBB-A2CB-4783-ADD3-583BF63B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14350" y="39052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22</xdr:row>
      <xdr:rowOff>38100</xdr:rowOff>
    </xdr:from>
    <xdr:to>
      <xdr:col>0</xdr:col>
      <xdr:colOff>704850</xdr:colOff>
      <xdr:row>22</xdr:row>
      <xdr:rowOff>161925</xdr:rowOff>
    </xdr:to>
    <xdr:pic>
      <xdr:nvPicPr>
        <xdr:cNvPr id="11" name="Picture 125" descr="https://cef.sri.gob.ec/virtualcef/pluginfile.php/17665/mod_page/content/63/mexico.png">
          <a:extLst>
            <a:ext uri="{FF2B5EF4-FFF2-40B4-BE49-F238E27FC236}">
              <a16:creationId xmlns:a16="http://schemas.microsoft.com/office/drawing/2014/main" id="{53EB7899-4BD6-4132-96CD-5DEC2C1D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14350" y="40862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23</xdr:row>
      <xdr:rowOff>38100</xdr:rowOff>
    </xdr:from>
    <xdr:to>
      <xdr:col>0</xdr:col>
      <xdr:colOff>704850</xdr:colOff>
      <xdr:row>23</xdr:row>
      <xdr:rowOff>161925</xdr:rowOff>
    </xdr:to>
    <xdr:pic>
      <xdr:nvPicPr>
        <xdr:cNvPr id="12" name="Picture 126" descr="https://cef.sri.gob.ec/virtualcef/pluginfile.php/17665/mod_page/content/63/nicaragua.png">
          <a:extLst>
            <a:ext uri="{FF2B5EF4-FFF2-40B4-BE49-F238E27FC236}">
              <a16:creationId xmlns:a16="http://schemas.microsoft.com/office/drawing/2014/main" id="{5D5B1102-EF7D-4497-98BC-DE306047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14350" y="42672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24</xdr:row>
      <xdr:rowOff>38100</xdr:rowOff>
    </xdr:from>
    <xdr:to>
      <xdr:col>0</xdr:col>
      <xdr:colOff>704850</xdr:colOff>
      <xdr:row>24</xdr:row>
      <xdr:rowOff>161925</xdr:rowOff>
    </xdr:to>
    <xdr:pic>
      <xdr:nvPicPr>
        <xdr:cNvPr id="13" name="Picture 127" descr="https://cef.sri.gob.ec/virtualcef/pluginfile.php/17665/mod_page/content/63/panama.png">
          <a:extLst>
            <a:ext uri="{FF2B5EF4-FFF2-40B4-BE49-F238E27FC236}">
              <a16:creationId xmlns:a16="http://schemas.microsoft.com/office/drawing/2014/main" id="{C73A5CDA-9F44-49D6-82A3-3C65E19C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14350" y="44481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25</xdr:row>
      <xdr:rowOff>38100</xdr:rowOff>
    </xdr:from>
    <xdr:to>
      <xdr:col>0</xdr:col>
      <xdr:colOff>704850</xdr:colOff>
      <xdr:row>25</xdr:row>
      <xdr:rowOff>161925</xdr:rowOff>
    </xdr:to>
    <xdr:pic>
      <xdr:nvPicPr>
        <xdr:cNvPr id="14" name="Picture 128" descr="https://cef.sri.gob.ec/virtualcef/pluginfile.php/17665/mod_page/content/63/paraguay.png">
          <a:extLst>
            <a:ext uri="{FF2B5EF4-FFF2-40B4-BE49-F238E27FC236}">
              <a16:creationId xmlns:a16="http://schemas.microsoft.com/office/drawing/2014/main" id="{0EF93DA6-6B22-4340-B2C5-45B6A8BA1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514350" y="46291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26</xdr:row>
      <xdr:rowOff>38100</xdr:rowOff>
    </xdr:from>
    <xdr:to>
      <xdr:col>0</xdr:col>
      <xdr:colOff>704850</xdr:colOff>
      <xdr:row>26</xdr:row>
      <xdr:rowOff>161925</xdr:rowOff>
    </xdr:to>
    <xdr:pic>
      <xdr:nvPicPr>
        <xdr:cNvPr id="15" name="Picture 129" descr="https://cef.sri.gob.ec/virtualcef/pluginfile.php/17665/mod_page/content/63/peru.png">
          <a:extLst>
            <a:ext uri="{FF2B5EF4-FFF2-40B4-BE49-F238E27FC236}">
              <a16:creationId xmlns:a16="http://schemas.microsoft.com/office/drawing/2014/main" id="{368847BE-54AA-43AC-A1FF-B4DB09D3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14350" y="48101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27</xdr:row>
      <xdr:rowOff>38100</xdr:rowOff>
    </xdr:from>
    <xdr:to>
      <xdr:col>0</xdr:col>
      <xdr:colOff>704850</xdr:colOff>
      <xdr:row>27</xdr:row>
      <xdr:rowOff>161925</xdr:rowOff>
    </xdr:to>
    <xdr:pic>
      <xdr:nvPicPr>
        <xdr:cNvPr id="16" name="Picture 130" descr="https://cef.sri.gob.ec/virtualcef/pluginfile.php/17665/mod_page/content/63/republica-dominicana.png">
          <a:extLst>
            <a:ext uri="{FF2B5EF4-FFF2-40B4-BE49-F238E27FC236}">
              <a16:creationId xmlns:a16="http://schemas.microsoft.com/office/drawing/2014/main" id="{EDD62C76-7BDF-4276-9E62-5D803997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14350" y="49911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28</xdr:row>
      <xdr:rowOff>38100</xdr:rowOff>
    </xdr:from>
    <xdr:to>
      <xdr:col>0</xdr:col>
      <xdr:colOff>704850</xdr:colOff>
      <xdr:row>28</xdr:row>
      <xdr:rowOff>161925</xdr:rowOff>
    </xdr:to>
    <xdr:pic>
      <xdr:nvPicPr>
        <xdr:cNvPr id="17" name="Picture 131" descr="https://cef.sri.gob.ec/virtualcef/pluginfile.php/17665/mod_page/content/63/uruguay.png">
          <a:extLst>
            <a:ext uri="{FF2B5EF4-FFF2-40B4-BE49-F238E27FC236}">
              <a16:creationId xmlns:a16="http://schemas.microsoft.com/office/drawing/2014/main" id="{42BE017D-4DB2-4AA2-A1BA-1CBC174B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14350" y="51720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38</xdr:row>
      <xdr:rowOff>47625</xdr:rowOff>
    </xdr:from>
    <xdr:to>
      <xdr:col>0</xdr:col>
      <xdr:colOff>704850</xdr:colOff>
      <xdr:row>38</xdr:row>
      <xdr:rowOff>171450</xdr:rowOff>
    </xdr:to>
    <xdr:pic>
      <xdr:nvPicPr>
        <xdr:cNvPr id="18" name="Picture 132" descr="https://cef.sri.gob.ec/virtualcef/pluginfile.php/17665/mod_page/content/63/germany.png">
          <a:extLst>
            <a:ext uri="{FF2B5EF4-FFF2-40B4-BE49-F238E27FC236}">
              <a16:creationId xmlns:a16="http://schemas.microsoft.com/office/drawing/2014/main" id="{E24F7851-029E-476E-BA77-90F29E9A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514350" y="73056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39</xdr:row>
      <xdr:rowOff>47625</xdr:rowOff>
    </xdr:from>
    <xdr:to>
      <xdr:col>0</xdr:col>
      <xdr:colOff>704850</xdr:colOff>
      <xdr:row>39</xdr:row>
      <xdr:rowOff>171450</xdr:rowOff>
    </xdr:to>
    <xdr:pic>
      <xdr:nvPicPr>
        <xdr:cNvPr id="19" name="Picture 133" descr="https://cef.sri.gob.ec/virtualcef/pluginfile.php/17665/mod_page/content/63/austria.png">
          <a:extLst>
            <a:ext uri="{FF2B5EF4-FFF2-40B4-BE49-F238E27FC236}">
              <a16:creationId xmlns:a16="http://schemas.microsoft.com/office/drawing/2014/main" id="{085CA2C2-475E-42EF-B896-99F38E99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514350" y="74866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40</xdr:row>
      <xdr:rowOff>47625</xdr:rowOff>
    </xdr:from>
    <xdr:to>
      <xdr:col>0</xdr:col>
      <xdr:colOff>704850</xdr:colOff>
      <xdr:row>40</xdr:row>
      <xdr:rowOff>171450</xdr:rowOff>
    </xdr:to>
    <xdr:pic>
      <xdr:nvPicPr>
        <xdr:cNvPr id="20" name="Picture 134" descr="https://cef.sri.gob.ec/virtualcef/pluginfile.php/17665/mod_page/content/63/belgica.png">
          <a:extLst>
            <a:ext uri="{FF2B5EF4-FFF2-40B4-BE49-F238E27FC236}">
              <a16:creationId xmlns:a16="http://schemas.microsoft.com/office/drawing/2014/main" id="{0A461ED1-55CD-4F8B-8A6D-C4A5AE16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514350" y="76676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41</xdr:row>
      <xdr:rowOff>47625</xdr:rowOff>
    </xdr:from>
    <xdr:to>
      <xdr:col>0</xdr:col>
      <xdr:colOff>704850</xdr:colOff>
      <xdr:row>41</xdr:row>
      <xdr:rowOff>171450</xdr:rowOff>
    </xdr:to>
    <xdr:pic>
      <xdr:nvPicPr>
        <xdr:cNvPr id="21" name="Picture 135" descr="https://cef.sri.gob.ec/virtualcef/pluginfile.php/17665/mod_page/content/63/dinamarca.png">
          <a:extLst>
            <a:ext uri="{FF2B5EF4-FFF2-40B4-BE49-F238E27FC236}">
              <a16:creationId xmlns:a16="http://schemas.microsoft.com/office/drawing/2014/main" id="{E5CDB98D-64B3-45EB-BEDF-4882658A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514350" y="7848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42</xdr:row>
      <xdr:rowOff>47625</xdr:rowOff>
    </xdr:from>
    <xdr:to>
      <xdr:col>0</xdr:col>
      <xdr:colOff>704850</xdr:colOff>
      <xdr:row>42</xdr:row>
      <xdr:rowOff>171450</xdr:rowOff>
    </xdr:to>
    <xdr:pic>
      <xdr:nvPicPr>
        <xdr:cNvPr id="22" name="Picture 136" descr="https://cef.sri.gob.ec/virtualcef/pluginfile.php/17665/mod_page/content/63/Slovenia.png">
          <a:extLst>
            <a:ext uri="{FF2B5EF4-FFF2-40B4-BE49-F238E27FC236}">
              <a16:creationId xmlns:a16="http://schemas.microsoft.com/office/drawing/2014/main" id="{05E13A3B-A556-414D-BAAE-D48C4037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514350" y="80295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43</xdr:row>
      <xdr:rowOff>47625</xdr:rowOff>
    </xdr:from>
    <xdr:to>
      <xdr:col>0</xdr:col>
      <xdr:colOff>704850</xdr:colOff>
      <xdr:row>43</xdr:row>
      <xdr:rowOff>171450</xdr:rowOff>
    </xdr:to>
    <xdr:pic>
      <xdr:nvPicPr>
        <xdr:cNvPr id="23" name="Picture 137" descr="https://cef.sri.gob.ec/virtualcef/pluginfile.php/17665/mod_page/content/63/Spain.png">
          <a:extLst>
            <a:ext uri="{FF2B5EF4-FFF2-40B4-BE49-F238E27FC236}">
              <a16:creationId xmlns:a16="http://schemas.microsoft.com/office/drawing/2014/main" id="{0B12455B-F981-4C6D-B5C6-BA09CC81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514350" y="82105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44</xdr:row>
      <xdr:rowOff>47625</xdr:rowOff>
    </xdr:from>
    <xdr:to>
      <xdr:col>0</xdr:col>
      <xdr:colOff>704850</xdr:colOff>
      <xdr:row>44</xdr:row>
      <xdr:rowOff>171450</xdr:rowOff>
    </xdr:to>
    <xdr:pic>
      <xdr:nvPicPr>
        <xdr:cNvPr id="24" name="Picture 138" descr="https://cef.sri.gob.ec/virtualcef/pluginfile.php/17665/mod_page/content/63/estonia.png">
          <a:extLst>
            <a:ext uri="{FF2B5EF4-FFF2-40B4-BE49-F238E27FC236}">
              <a16:creationId xmlns:a16="http://schemas.microsoft.com/office/drawing/2014/main" id="{DD07847D-7001-4BEC-8BBF-0B3011D3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514350" y="83915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45</xdr:row>
      <xdr:rowOff>47625</xdr:rowOff>
    </xdr:from>
    <xdr:to>
      <xdr:col>0</xdr:col>
      <xdr:colOff>704850</xdr:colOff>
      <xdr:row>45</xdr:row>
      <xdr:rowOff>171450</xdr:rowOff>
    </xdr:to>
    <xdr:pic>
      <xdr:nvPicPr>
        <xdr:cNvPr id="25" name="Picture 139" descr="https://cef.sri.gob.ec/virtualcef/pluginfile.php/17665/mod_page/content/63/finlandia.png">
          <a:extLst>
            <a:ext uri="{FF2B5EF4-FFF2-40B4-BE49-F238E27FC236}">
              <a16:creationId xmlns:a16="http://schemas.microsoft.com/office/drawing/2014/main" id="{803AB78A-4B0F-4987-A188-AB4111A4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514350" y="85725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46</xdr:row>
      <xdr:rowOff>47625</xdr:rowOff>
    </xdr:from>
    <xdr:to>
      <xdr:col>0</xdr:col>
      <xdr:colOff>704850</xdr:colOff>
      <xdr:row>46</xdr:row>
      <xdr:rowOff>171450</xdr:rowOff>
    </xdr:to>
    <xdr:pic>
      <xdr:nvPicPr>
        <xdr:cNvPr id="26" name="Picture 140" descr="https://cef.sri.gob.ec/virtualcef/pluginfile.php/17665/mod_page/content/63/francia.png">
          <a:extLst>
            <a:ext uri="{FF2B5EF4-FFF2-40B4-BE49-F238E27FC236}">
              <a16:creationId xmlns:a16="http://schemas.microsoft.com/office/drawing/2014/main" id="{1BFD0B9E-424C-46A5-BDB5-BDD71EE9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514350" y="87534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47</xdr:row>
      <xdr:rowOff>47625</xdr:rowOff>
    </xdr:from>
    <xdr:to>
      <xdr:col>0</xdr:col>
      <xdr:colOff>704850</xdr:colOff>
      <xdr:row>47</xdr:row>
      <xdr:rowOff>171450</xdr:rowOff>
    </xdr:to>
    <xdr:pic>
      <xdr:nvPicPr>
        <xdr:cNvPr id="27" name="Picture 141" descr="https://cef.sri.gob.ec/virtualcef/pluginfile.php/17665/mod_page/content/63/grecia.png">
          <a:extLst>
            <a:ext uri="{FF2B5EF4-FFF2-40B4-BE49-F238E27FC236}">
              <a16:creationId xmlns:a16="http://schemas.microsoft.com/office/drawing/2014/main" id="{AA0C45E5-0293-4BB6-8E12-0B42A7AB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514350" y="89344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48</xdr:row>
      <xdr:rowOff>47625</xdr:rowOff>
    </xdr:from>
    <xdr:to>
      <xdr:col>0</xdr:col>
      <xdr:colOff>704850</xdr:colOff>
      <xdr:row>48</xdr:row>
      <xdr:rowOff>171450</xdr:rowOff>
    </xdr:to>
    <xdr:pic>
      <xdr:nvPicPr>
        <xdr:cNvPr id="28" name="Picture 142" descr="https://cef.sri.gob.ec/virtualcef/pluginfile.php/17665/mod_page/content/63/hungria.png">
          <a:extLst>
            <a:ext uri="{FF2B5EF4-FFF2-40B4-BE49-F238E27FC236}">
              <a16:creationId xmlns:a16="http://schemas.microsoft.com/office/drawing/2014/main" id="{CAB3BE80-A2CA-4646-AF33-974A4C60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514350" y="91154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49</xdr:row>
      <xdr:rowOff>47625</xdr:rowOff>
    </xdr:from>
    <xdr:to>
      <xdr:col>0</xdr:col>
      <xdr:colOff>704850</xdr:colOff>
      <xdr:row>49</xdr:row>
      <xdr:rowOff>171450</xdr:rowOff>
    </xdr:to>
    <xdr:pic>
      <xdr:nvPicPr>
        <xdr:cNvPr id="29" name="Picture 143" descr="https://cef.sri.gob.ec/virtualcef/pluginfile.php/17665/mod_page/content/63/islandia.png">
          <a:extLst>
            <a:ext uri="{FF2B5EF4-FFF2-40B4-BE49-F238E27FC236}">
              <a16:creationId xmlns:a16="http://schemas.microsoft.com/office/drawing/2014/main" id="{87BADA91-E46B-4E37-9567-F4B6F366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514350" y="92964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50</xdr:row>
      <xdr:rowOff>47625</xdr:rowOff>
    </xdr:from>
    <xdr:to>
      <xdr:col>0</xdr:col>
      <xdr:colOff>704850</xdr:colOff>
      <xdr:row>50</xdr:row>
      <xdr:rowOff>171450</xdr:rowOff>
    </xdr:to>
    <xdr:pic>
      <xdr:nvPicPr>
        <xdr:cNvPr id="30" name="Picture 144" descr="https://cef.sri.gob.ec/virtualcef/pluginfile.php/17665/mod_page/content/63/irlanda.png">
          <a:extLst>
            <a:ext uri="{FF2B5EF4-FFF2-40B4-BE49-F238E27FC236}">
              <a16:creationId xmlns:a16="http://schemas.microsoft.com/office/drawing/2014/main" id="{A4BE9D8A-6B02-47BD-A324-9F393607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514350" y="94773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51</xdr:row>
      <xdr:rowOff>47625</xdr:rowOff>
    </xdr:from>
    <xdr:to>
      <xdr:col>0</xdr:col>
      <xdr:colOff>704850</xdr:colOff>
      <xdr:row>51</xdr:row>
      <xdr:rowOff>171450</xdr:rowOff>
    </xdr:to>
    <xdr:pic>
      <xdr:nvPicPr>
        <xdr:cNvPr id="31" name="Picture 145" descr="https://cef.sri.gob.ec/virtualcef/pluginfile.php/17665/mod_page/content/63/italia.png">
          <a:extLst>
            <a:ext uri="{FF2B5EF4-FFF2-40B4-BE49-F238E27FC236}">
              <a16:creationId xmlns:a16="http://schemas.microsoft.com/office/drawing/2014/main" id="{F5707BA2-E68B-49ED-9754-A9EE47BC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514350" y="96583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52</xdr:row>
      <xdr:rowOff>47625</xdr:rowOff>
    </xdr:from>
    <xdr:to>
      <xdr:col>0</xdr:col>
      <xdr:colOff>704850</xdr:colOff>
      <xdr:row>52</xdr:row>
      <xdr:rowOff>171450</xdr:rowOff>
    </xdr:to>
    <xdr:pic>
      <xdr:nvPicPr>
        <xdr:cNvPr id="32" name="Picture 146" descr="https://cef.sri.gob.ec/virtualcef/pluginfile.php/17665/mod_page/content/63/luxemburgo.png">
          <a:extLst>
            <a:ext uri="{FF2B5EF4-FFF2-40B4-BE49-F238E27FC236}">
              <a16:creationId xmlns:a16="http://schemas.microsoft.com/office/drawing/2014/main" id="{6A62341C-2F3B-4608-B21B-7D58C9F7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514350" y="98393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53</xdr:row>
      <xdr:rowOff>47625</xdr:rowOff>
    </xdr:from>
    <xdr:to>
      <xdr:col>0</xdr:col>
      <xdr:colOff>704850</xdr:colOff>
      <xdr:row>53</xdr:row>
      <xdr:rowOff>171450</xdr:rowOff>
    </xdr:to>
    <xdr:pic>
      <xdr:nvPicPr>
        <xdr:cNvPr id="33" name="Picture 147" descr="https://cef.sri.gob.ec/virtualcef/pluginfile.php/17665/mod_page/content/63/Nueva-zelanda.png">
          <a:extLst>
            <a:ext uri="{FF2B5EF4-FFF2-40B4-BE49-F238E27FC236}">
              <a16:creationId xmlns:a16="http://schemas.microsoft.com/office/drawing/2014/main" id="{20931BDC-5861-4213-965F-63892E34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514350" y="100203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54</xdr:row>
      <xdr:rowOff>47625</xdr:rowOff>
    </xdr:from>
    <xdr:to>
      <xdr:col>0</xdr:col>
      <xdr:colOff>704850</xdr:colOff>
      <xdr:row>54</xdr:row>
      <xdr:rowOff>171450</xdr:rowOff>
    </xdr:to>
    <xdr:pic>
      <xdr:nvPicPr>
        <xdr:cNvPr id="34" name="Picture 148" descr="https://cef.sri.gob.ec/virtualcef/pluginfile.php/17665/mod_page/content/63/noruega.png">
          <a:extLst>
            <a:ext uri="{FF2B5EF4-FFF2-40B4-BE49-F238E27FC236}">
              <a16:creationId xmlns:a16="http://schemas.microsoft.com/office/drawing/2014/main" id="{84C8C282-F182-409E-A504-C1E9FE6A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514350" y="102012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55</xdr:row>
      <xdr:rowOff>47625</xdr:rowOff>
    </xdr:from>
    <xdr:to>
      <xdr:col>0</xdr:col>
      <xdr:colOff>704850</xdr:colOff>
      <xdr:row>55</xdr:row>
      <xdr:rowOff>171450</xdr:rowOff>
    </xdr:to>
    <xdr:pic>
      <xdr:nvPicPr>
        <xdr:cNvPr id="35" name="Picture 149" descr="https://cef.sri.gob.ec/virtualcef/pluginfile.php/17665/mod_page/content/63/portugal.png">
          <a:extLst>
            <a:ext uri="{FF2B5EF4-FFF2-40B4-BE49-F238E27FC236}">
              <a16:creationId xmlns:a16="http://schemas.microsoft.com/office/drawing/2014/main" id="{F99CA956-762E-49C0-9227-A0BF0F5E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514350" y="103822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56</xdr:row>
      <xdr:rowOff>47625</xdr:rowOff>
    </xdr:from>
    <xdr:to>
      <xdr:col>0</xdr:col>
      <xdr:colOff>704850</xdr:colOff>
      <xdr:row>56</xdr:row>
      <xdr:rowOff>171450</xdr:rowOff>
    </xdr:to>
    <xdr:pic>
      <xdr:nvPicPr>
        <xdr:cNvPr id="36" name="Picture 150" descr="https://cef.sri.gob.ec/virtualcef/pluginfile.php/17665/mod_page/content/63/United-Kingdom.png">
          <a:extLst>
            <a:ext uri="{FF2B5EF4-FFF2-40B4-BE49-F238E27FC236}">
              <a16:creationId xmlns:a16="http://schemas.microsoft.com/office/drawing/2014/main" id="{A8B79CE8-AFA2-4B6E-A7B3-762D50B1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514350" y="105632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57</xdr:row>
      <xdr:rowOff>47625</xdr:rowOff>
    </xdr:from>
    <xdr:to>
      <xdr:col>0</xdr:col>
      <xdr:colOff>704850</xdr:colOff>
      <xdr:row>57</xdr:row>
      <xdr:rowOff>171450</xdr:rowOff>
    </xdr:to>
    <xdr:pic>
      <xdr:nvPicPr>
        <xdr:cNvPr id="37" name="Picture 151" descr="https://cef.sri.gob.ec/virtualcef/pluginfile.php/17665/mod_page/content/63/republica-checa.png">
          <a:extLst>
            <a:ext uri="{FF2B5EF4-FFF2-40B4-BE49-F238E27FC236}">
              <a16:creationId xmlns:a16="http://schemas.microsoft.com/office/drawing/2014/main" id="{0AACD9B6-DD56-477E-8003-BE585291F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514350" y="107442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58</xdr:row>
      <xdr:rowOff>47625</xdr:rowOff>
    </xdr:from>
    <xdr:to>
      <xdr:col>0</xdr:col>
      <xdr:colOff>704850</xdr:colOff>
      <xdr:row>58</xdr:row>
      <xdr:rowOff>171450</xdr:rowOff>
    </xdr:to>
    <xdr:pic>
      <xdr:nvPicPr>
        <xdr:cNvPr id="38" name="Picture 152" descr="https://cef.sri.gob.ec/virtualcef/pluginfile.php/17665/mod_page/content/63/slovaquia-republic.png">
          <a:extLst>
            <a:ext uri="{FF2B5EF4-FFF2-40B4-BE49-F238E27FC236}">
              <a16:creationId xmlns:a16="http://schemas.microsoft.com/office/drawing/2014/main" id="{C182A190-0600-4EB3-B28A-41A8C558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514350" y="109251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59</xdr:row>
      <xdr:rowOff>47625</xdr:rowOff>
    </xdr:from>
    <xdr:to>
      <xdr:col>0</xdr:col>
      <xdr:colOff>704850</xdr:colOff>
      <xdr:row>59</xdr:row>
      <xdr:rowOff>171450</xdr:rowOff>
    </xdr:to>
    <xdr:pic>
      <xdr:nvPicPr>
        <xdr:cNvPr id="39" name="Picture 153" descr="https://cef.sri.gob.ec/virtualcef/pluginfile.php/17665/mod_page/content/63/sweden.png">
          <a:extLst>
            <a:ext uri="{FF2B5EF4-FFF2-40B4-BE49-F238E27FC236}">
              <a16:creationId xmlns:a16="http://schemas.microsoft.com/office/drawing/2014/main" id="{025E85E4-1108-47F5-8516-9838B69E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514350" y="111061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60</xdr:row>
      <xdr:rowOff>47625</xdr:rowOff>
    </xdr:from>
    <xdr:to>
      <xdr:col>0</xdr:col>
      <xdr:colOff>704850</xdr:colOff>
      <xdr:row>60</xdr:row>
      <xdr:rowOff>171450</xdr:rowOff>
    </xdr:to>
    <xdr:pic>
      <xdr:nvPicPr>
        <xdr:cNvPr id="40" name="Picture 154" descr="https://cef.sri.gob.ec/virtualcef/pluginfile.php/17665/mod_page/content/63/Switzerland.png">
          <a:extLst>
            <a:ext uri="{FF2B5EF4-FFF2-40B4-BE49-F238E27FC236}">
              <a16:creationId xmlns:a16="http://schemas.microsoft.com/office/drawing/2014/main" id="{AB01D751-9B29-4DC9-993F-5D1137C2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514350" y="112871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61</xdr:row>
      <xdr:rowOff>47625</xdr:rowOff>
    </xdr:from>
    <xdr:to>
      <xdr:col>0</xdr:col>
      <xdr:colOff>704850</xdr:colOff>
      <xdr:row>61</xdr:row>
      <xdr:rowOff>171450</xdr:rowOff>
    </xdr:to>
    <xdr:pic>
      <xdr:nvPicPr>
        <xdr:cNvPr id="41" name="Picture 155" descr="https://cef.sri.gob.ec/virtualcef/pluginfile.php/17665/mod_page/content/63/Turkey.png">
          <a:extLst>
            <a:ext uri="{FF2B5EF4-FFF2-40B4-BE49-F238E27FC236}">
              <a16:creationId xmlns:a16="http://schemas.microsoft.com/office/drawing/2014/main" id="{956C002A-07B8-4BA7-B550-EF7C2185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514350" y="114681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197860</xdr:colOff>
      <xdr:row>2</xdr:row>
      <xdr:rowOff>182684</xdr:rowOff>
    </xdr:from>
    <xdr:to>
      <xdr:col>15</xdr:col>
      <xdr:colOff>154317</xdr:colOff>
      <xdr:row>3</xdr:row>
      <xdr:rowOff>356856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9E072475-73BC-43D4-9F80-0B17AB4A8A98}"/>
            </a:ext>
          </a:extLst>
        </xdr:cNvPr>
        <xdr:cNvSpPr txBox="1"/>
      </xdr:nvSpPr>
      <xdr:spPr>
        <a:xfrm>
          <a:off x="5644749" y="577795"/>
          <a:ext cx="3512457" cy="3717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1600" b="1">
              <a:solidFill>
                <a:srgbClr val="ED7D31"/>
              </a:solidFill>
              <a:latin typeface="Gotham Medium" panose="02000604030000020004" pitchFamily="2" charset="0"/>
              <a:cs typeface="Arial" panose="020B0604020202020204" pitchFamily="34" charset="0"/>
            </a:rPr>
            <a:t>(1)</a:t>
          </a:r>
        </a:p>
      </xdr:txBody>
    </xdr:sp>
    <xdr:clientData/>
  </xdr:twoCellAnchor>
  <xdr:twoCellAnchor editAs="oneCell">
    <xdr:from>
      <xdr:col>3</xdr:col>
      <xdr:colOff>62728</xdr:colOff>
      <xdr:row>1</xdr:row>
      <xdr:rowOff>158749</xdr:rowOff>
    </xdr:from>
    <xdr:to>
      <xdr:col>6</xdr:col>
      <xdr:colOff>97680</xdr:colOff>
      <xdr:row>5</xdr:row>
      <xdr:rowOff>88900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7126CFF-0625-4A78-AA79-037762026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12" b="11612"/>
        <a:stretch/>
      </xdr:blipFill>
      <xdr:spPr>
        <a:xfrm>
          <a:off x="2958328" y="349249"/>
          <a:ext cx="1558952" cy="1022351"/>
        </a:xfrm>
        <a:prstGeom prst="rect">
          <a:avLst/>
        </a:prstGeom>
      </xdr:spPr>
    </xdr:pic>
    <xdr:clientData/>
  </xdr:twoCellAnchor>
  <xdr:twoCellAnchor editAs="oneCell">
    <xdr:from>
      <xdr:col>17</xdr:col>
      <xdr:colOff>196174</xdr:colOff>
      <xdr:row>0</xdr:row>
      <xdr:rowOff>123825</xdr:rowOff>
    </xdr:from>
    <xdr:to>
      <xdr:col>20</xdr:col>
      <xdr:colOff>60494</xdr:colOff>
      <xdr:row>5</xdr:row>
      <xdr:rowOff>127000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CB313BA-9882-491B-9A9C-8F922077A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03774" y="123825"/>
          <a:ext cx="1388320" cy="1285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11</xdr:row>
      <xdr:rowOff>38100</xdr:rowOff>
    </xdr:from>
    <xdr:to>
      <xdr:col>0</xdr:col>
      <xdr:colOff>704850</xdr:colOff>
      <xdr:row>11</xdr:row>
      <xdr:rowOff>161925</xdr:rowOff>
    </xdr:to>
    <xdr:pic>
      <xdr:nvPicPr>
        <xdr:cNvPr id="2" name="Picture 116" descr="https://cef.sri.gob.ec/virtualcef/pluginfile.php/17665/mod_page/content/63/argentina.png">
          <a:extLst>
            <a:ext uri="{FF2B5EF4-FFF2-40B4-BE49-F238E27FC236}">
              <a16:creationId xmlns:a16="http://schemas.microsoft.com/office/drawing/2014/main" id="{A38A7E2B-7853-4A4A-8199-17200ACA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4350" y="23907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12</xdr:row>
      <xdr:rowOff>38100</xdr:rowOff>
    </xdr:from>
    <xdr:to>
      <xdr:col>0</xdr:col>
      <xdr:colOff>704850</xdr:colOff>
      <xdr:row>12</xdr:row>
      <xdr:rowOff>161925</xdr:rowOff>
    </xdr:to>
    <xdr:pic>
      <xdr:nvPicPr>
        <xdr:cNvPr id="3" name="Picture 117" descr="https://cef.sri.gob.ec/virtualcef/pluginfile.php/17665/mod_page/content/63/brasil.png">
          <a:extLst>
            <a:ext uri="{FF2B5EF4-FFF2-40B4-BE49-F238E27FC236}">
              <a16:creationId xmlns:a16="http://schemas.microsoft.com/office/drawing/2014/main" id="{DF2744EE-DBAE-4DD9-A3E4-7E48F016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14350" y="25717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13</xdr:row>
      <xdr:rowOff>38100</xdr:rowOff>
    </xdr:from>
    <xdr:to>
      <xdr:col>0</xdr:col>
      <xdr:colOff>704850</xdr:colOff>
      <xdr:row>13</xdr:row>
      <xdr:rowOff>161925</xdr:rowOff>
    </xdr:to>
    <xdr:pic>
      <xdr:nvPicPr>
        <xdr:cNvPr id="4" name="Picture 118" descr="https://cef.sri.gob.ec/virtualcef/pluginfile.php/17665/mod_page/content/63/chile.png">
          <a:extLst>
            <a:ext uri="{FF2B5EF4-FFF2-40B4-BE49-F238E27FC236}">
              <a16:creationId xmlns:a16="http://schemas.microsoft.com/office/drawing/2014/main" id="{ADCB08B4-CB6E-4A04-87BA-59E97995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14350" y="27527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14</xdr:row>
      <xdr:rowOff>38100</xdr:rowOff>
    </xdr:from>
    <xdr:to>
      <xdr:col>0</xdr:col>
      <xdr:colOff>704850</xdr:colOff>
      <xdr:row>14</xdr:row>
      <xdr:rowOff>161925</xdr:rowOff>
    </xdr:to>
    <xdr:pic>
      <xdr:nvPicPr>
        <xdr:cNvPr id="5" name="Picture 119" descr="https://cef.sri.gob.ec/virtualcef/pluginfile.php/17665/mod_page/content/63/colombia.png">
          <a:extLst>
            <a:ext uri="{FF2B5EF4-FFF2-40B4-BE49-F238E27FC236}">
              <a16:creationId xmlns:a16="http://schemas.microsoft.com/office/drawing/2014/main" id="{6AD095FA-CFEE-49F4-8453-B2EC8EAA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14350" y="29337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15</xdr:row>
      <xdr:rowOff>38100</xdr:rowOff>
    </xdr:from>
    <xdr:to>
      <xdr:col>0</xdr:col>
      <xdr:colOff>704850</xdr:colOff>
      <xdr:row>15</xdr:row>
      <xdr:rowOff>161925</xdr:rowOff>
    </xdr:to>
    <xdr:pic>
      <xdr:nvPicPr>
        <xdr:cNvPr id="6" name="Picture 120" descr="https://cef.sri.gob.ec/virtualcef/pluginfile.php/17665/mod_page/content/63/costarica.png">
          <a:extLst>
            <a:ext uri="{FF2B5EF4-FFF2-40B4-BE49-F238E27FC236}">
              <a16:creationId xmlns:a16="http://schemas.microsoft.com/office/drawing/2014/main" id="{E4BDE3B8-FCE5-48B1-9E26-417302BE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14350" y="31146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16</xdr:row>
      <xdr:rowOff>38100</xdr:rowOff>
    </xdr:from>
    <xdr:to>
      <xdr:col>0</xdr:col>
      <xdr:colOff>704850</xdr:colOff>
      <xdr:row>16</xdr:row>
      <xdr:rowOff>161925</xdr:rowOff>
    </xdr:to>
    <xdr:pic>
      <xdr:nvPicPr>
        <xdr:cNvPr id="7" name="Picture 121" descr="https://cef.sri.gob.ec/virtualcef/pluginfile.php/17665/mod_page/content/63/ecuador.png">
          <a:extLst>
            <a:ext uri="{FF2B5EF4-FFF2-40B4-BE49-F238E27FC236}">
              <a16:creationId xmlns:a16="http://schemas.microsoft.com/office/drawing/2014/main" id="{31C0C430-AF4F-4107-8B6E-86DF5145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14350" y="32956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17</xdr:row>
      <xdr:rowOff>38100</xdr:rowOff>
    </xdr:from>
    <xdr:to>
      <xdr:col>0</xdr:col>
      <xdr:colOff>704850</xdr:colOff>
      <xdr:row>17</xdr:row>
      <xdr:rowOff>161925</xdr:rowOff>
    </xdr:to>
    <xdr:pic>
      <xdr:nvPicPr>
        <xdr:cNvPr id="8" name="Picture 122" descr="https://cef.sri.gob.ec/virtualcef/pluginfile.php/17665/mod_page/content/63/el-salvador.png">
          <a:extLst>
            <a:ext uri="{FF2B5EF4-FFF2-40B4-BE49-F238E27FC236}">
              <a16:creationId xmlns:a16="http://schemas.microsoft.com/office/drawing/2014/main" id="{0D691BBA-6025-4740-89A9-D21EB460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14350" y="34766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18</xdr:row>
      <xdr:rowOff>38100</xdr:rowOff>
    </xdr:from>
    <xdr:to>
      <xdr:col>0</xdr:col>
      <xdr:colOff>704850</xdr:colOff>
      <xdr:row>18</xdr:row>
      <xdr:rowOff>161925</xdr:rowOff>
    </xdr:to>
    <xdr:pic>
      <xdr:nvPicPr>
        <xdr:cNvPr id="9" name="Picture 123" descr="https://cef.sri.gob.ec/virtualcef/pluginfile.php/17665/mod_page/content/63/guatemala.png">
          <a:extLst>
            <a:ext uri="{FF2B5EF4-FFF2-40B4-BE49-F238E27FC236}">
              <a16:creationId xmlns:a16="http://schemas.microsoft.com/office/drawing/2014/main" id="{F93836F9-255F-4FAB-B8F1-A2CDC128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14350" y="3657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19</xdr:row>
      <xdr:rowOff>38100</xdr:rowOff>
    </xdr:from>
    <xdr:to>
      <xdr:col>0</xdr:col>
      <xdr:colOff>704850</xdr:colOff>
      <xdr:row>19</xdr:row>
      <xdr:rowOff>161925</xdr:rowOff>
    </xdr:to>
    <xdr:pic>
      <xdr:nvPicPr>
        <xdr:cNvPr id="10" name="Picture 124" descr="https://cef.sri.gob.ec/virtualcef/pluginfile.php/17665/mod_page/content/63/honduras.png">
          <a:extLst>
            <a:ext uri="{FF2B5EF4-FFF2-40B4-BE49-F238E27FC236}">
              <a16:creationId xmlns:a16="http://schemas.microsoft.com/office/drawing/2014/main" id="{71DBF77E-2EF2-4DA8-B9B2-3CB03D1E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14350" y="38385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20</xdr:row>
      <xdr:rowOff>38100</xdr:rowOff>
    </xdr:from>
    <xdr:to>
      <xdr:col>0</xdr:col>
      <xdr:colOff>704850</xdr:colOff>
      <xdr:row>20</xdr:row>
      <xdr:rowOff>161925</xdr:rowOff>
    </xdr:to>
    <xdr:pic>
      <xdr:nvPicPr>
        <xdr:cNvPr id="11" name="Picture 125" descr="https://cef.sri.gob.ec/virtualcef/pluginfile.php/17665/mod_page/content/63/mexico.png">
          <a:extLst>
            <a:ext uri="{FF2B5EF4-FFF2-40B4-BE49-F238E27FC236}">
              <a16:creationId xmlns:a16="http://schemas.microsoft.com/office/drawing/2014/main" id="{63E359BE-5849-4427-87ED-A88201A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14350" y="40195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21</xdr:row>
      <xdr:rowOff>38100</xdr:rowOff>
    </xdr:from>
    <xdr:to>
      <xdr:col>0</xdr:col>
      <xdr:colOff>704850</xdr:colOff>
      <xdr:row>21</xdr:row>
      <xdr:rowOff>161925</xdr:rowOff>
    </xdr:to>
    <xdr:pic>
      <xdr:nvPicPr>
        <xdr:cNvPr id="12" name="Picture 126" descr="https://cef.sri.gob.ec/virtualcef/pluginfile.php/17665/mod_page/content/63/nicaragua.png">
          <a:extLst>
            <a:ext uri="{FF2B5EF4-FFF2-40B4-BE49-F238E27FC236}">
              <a16:creationId xmlns:a16="http://schemas.microsoft.com/office/drawing/2014/main" id="{DDDA76AE-9844-4AE6-A368-0CCF41B2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14350" y="42005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22</xdr:row>
      <xdr:rowOff>38100</xdr:rowOff>
    </xdr:from>
    <xdr:to>
      <xdr:col>0</xdr:col>
      <xdr:colOff>704850</xdr:colOff>
      <xdr:row>22</xdr:row>
      <xdr:rowOff>161925</xdr:rowOff>
    </xdr:to>
    <xdr:pic>
      <xdr:nvPicPr>
        <xdr:cNvPr id="13" name="Picture 127" descr="https://cef.sri.gob.ec/virtualcef/pluginfile.php/17665/mod_page/content/63/panama.png">
          <a:extLst>
            <a:ext uri="{FF2B5EF4-FFF2-40B4-BE49-F238E27FC236}">
              <a16:creationId xmlns:a16="http://schemas.microsoft.com/office/drawing/2014/main" id="{293F46C0-4389-4D50-9D8B-8BFBF740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14350" y="43815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23</xdr:row>
      <xdr:rowOff>38100</xdr:rowOff>
    </xdr:from>
    <xdr:to>
      <xdr:col>0</xdr:col>
      <xdr:colOff>704850</xdr:colOff>
      <xdr:row>23</xdr:row>
      <xdr:rowOff>161925</xdr:rowOff>
    </xdr:to>
    <xdr:pic>
      <xdr:nvPicPr>
        <xdr:cNvPr id="14" name="Picture 128" descr="https://cef.sri.gob.ec/virtualcef/pluginfile.php/17665/mod_page/content/63/paraguay.png">
          <a:extLst>
            <a:ext uri="{FF2B5EF4-FFF2-40B4-BE49-F238E27FC236}">
              <a16:creationId xmlns:a16="http://schemas.microsoft.com/office/drawing/2014/main" id="{48B7468C-F962-4CDC-9D5A-9F2CB13F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514350" y="45624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24</xdr:row>
      <xdr:rowOff>38100</xdr:rowOff>
    </xdr:from>
    <xdr:to>
      <xdr:col>0</xdr:col>
      <xdr:colOff>704850</xdr:colOff>
      <xdr:row>24</xdr:row>
      <xdr:rowOff>161925</xdr:rowOff>
    </xdr:to>
    <xdr:pic>
      <xdr:nvPicPr>
        <xdr:cNvPr id="15" name="Picture 129" descr="https://cef.sri.gob.ec/virtualcef/pluginfile.php/17665/mod_page/content/63/peru.png">
          <a:extLst>
            <a:ext uri="{FF2B5EF4-FFF2-40B4-BE49-F238E27FC236}">
              <a16:creationId xmlns:a16="http://schemas.microsoft.com/office/drawing/2014/main" id="{9096C1DE-E94F-46AE-89A3-2CBC89F4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14350" y="47434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25</xdr:row>
      <xdr:rowOff>38100</xdr:rowOff>
    </xdr:from>
    <xdr:to>
      <xdr:col>0</xdr:col>
      <xdr:colOff>704850</xdr:colOff>
      <xdr:row>25</xdr:row>
      <xdr:rowOff>161925</xdr:rowOff>
    </xdr:to>
    <xdr:pic>
      <xdr:nvPicPr>
        <xdr:cNvPr id="16" name="Picture 130" descr="https://cef.sri.gob.ec/virtualcef/pluginfile.php/17665/mod_page/content/63/republica-dominicana.png">
          <a:extLst>
            <a:ext uri="{FF2B5EF4-FFF2-40B4-BE49-F238E27FC236}">
              <a16:creationId xmlns:a16="http://schemas.microsoft.com/office/drawing/2014/main" id="{AC982A70-6EE8-4091-945A-C5FA0E3A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14350" y="49244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26</xdr:row>
      <xdr:rowOff>38100</xdr:rowOff>
    </xdr:from>
    <xdr:to>
      <xdr:col>0</xdr:col>
      <xdr:colOff>704850</xdr:colOff>
      <xdr:row>26</xdr:row>
      <xdr:rowOff>161925</xdr:rowOff>
    </xdr:to>
    <xdr:pic>
      <xdr:nvPicPr>
        <xdr:cNvPr id="17" name="Picture 131" descr="https://cef.sri.gob.ec/virtualcef/pluginfile.php/17665/mod_page/content/63/uruguay.png">
          <a:extLst>
            <a:ext uri="{FF2B5EF4-FFF2-40B4-BE49-F238E27FC236}">
              <a16:creationId xmlns:a16="http://schemas.microsoft.com/office/drawing/2014/main" id="{82ADA29E-8128-4A60-93DA-D21AE730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14350" y="51054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36</xdr:row>
      <xdr:rowOff>47625</xdr:rowOff>
    </xdr:from>
    <xdr:to>
      <xdr:col>0</xdr:col>
      <xdr:colOff>704850</xdr:colOff>
      <xdr:row>36</xdr:row>
      <xdr:rowOff>171450</xdr:rowOff>
    </xdr:to>
    <xdr:pic>
      <xdr:nvPicPr>
        <xdr:cNvPr id="18" name="Picture 132" descr="https://cef.sri.gob.ec/virtualcef/pluginfile.php/17665/mod_page/content/63/germany.png">
          <a:extLst>
            <a:ext uri="{FF2B5EF4-FFF2-40B4-BE49-F238E27FC236}">
              <a16:creationId xmlns:a16="http://schemas.microsoft.com/office/drawing/2014/main" id="{8C8684D1-4872-4537-A511-E50ECBFE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514350" y="65627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37</xdr:row>
      <xdr:rowOff>47625</xdr:rowOff>
    </xdr:from>
    <xdr:to>
      <xdr:col>0</xdr:col>
      <xdr:colOff>704850</xdr:colOff>
      <xdr:row>37</xdr:row>
      <xdr:rowOff>171450</xdr:rowOff>
    </xdr:to>
    <xdr:pic>
      <xdr:nvPicPr>
        <xdr:cNvPr id="19" name="Picture 133" descr="https://cef.sri.gob.ec/virtualcef/pluginfile.php/17665/mod_page/content/63/austria.png">
          <a:extLst>
            <a:ext uri="{FF2B5EF4-FFF2-40B4-BE49-F238E27FC236}">
              <a16:creationId xmlns:a16="http://schemas.microsoft.com/office/drawing/2014/main" id="{83D0D2DD-7054-40AA-AE66-C6967C04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514350" y="67437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38</xdr:row>
      <xdr:rowOff>47625</xdr:rowOff>
    </xdr:from>
    <xdr:to>
      <xdr:col>0</xdr:col>
      <xdr:colOff>704850</xdr:colOff>
      <xdr:row>38</xdr:row>
      <xdr:rowOff>171450</xdr:rowOff>
    </xdr:to>
    <xdr:pic>
      <xdr:nvPicPr>
        <xdr:cNvPr id="20" name="Picture 134" descr="https://cef.sri.gob.ec/virtualcef/pluginfile.php/17665/mod_page/content/63/belgica.png">
          <a:extLst>
            <a:ext uri="{FF2B5EF4-FFF2-40B4-BE49-F238E27FC236}">
              <a16:creationId xmlns:a16="http://schemas.microsoft.com/office/drawing/2014/main" id="{EC57BA2E-796B-4496-9EDF-8BA1F820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514350" y="69246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39</xdr:row>
      <xdr:rowOff>47625</xdr:rowOff>
    </xdr:from>
    <xdr:to>
      <xdr:col>0</xdr:col>
      <xdr:colOff>704850</xdr:colOff>
      <xdr:row>39</xdr:row>
      <xdr:rowOff>171450</xdr:rowOff>
    </xdr:to>
    <xdr:pic>
      <xdr:nvPicPr>
        <xdr:cNvPr id="21" name="Picture 135" descr="https://cef.sri.gob.ec/virtualcef/pluginfile.php/17665/mod_page/content/63/dinamarca.png">
          <a:extLst>
            <a:ext uri="{FF2B5EF4-FFF2-40B4-BE49-F238E27FC236}">
              <a16:creationId xmlns:a16="http://schemas.microsoft.com/office/drawing/2014/main" id="{68DE0F8E-5563-42A6-9F5B-27D88153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514350" y="71056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40</xdr:row>
      <xdr:rowOff>47625</xdr:rowOff>
    </xdr:from>
    <xdr:to>
      <xdr:col>0</xdr:col>
      <xdr:colOff>704850</xdr:colOff>
      <xdr:row>40</xdr:row>
      <xdr:rowOff>171450</xdr:rowOff>
    </xdr:to>
    <xdr:pic>
      <xdr:nvPicPr>
        <xdr:cNvPr id="22" name="Picture 136" descr="https://cef.sri.gob.ec/virtualcef/pluginfile.php/17665/mod_page/content/63/Slovenia.png">
          <a:extLst>
            <a:ext uri="{FF2B5EF4-FFF2-40B4-BE49-F238E27FC236}">
              <a16:creationId xmlns:a16="http://schemas.microsoft.com/office/drawing/2014/main" id="{A2B0DE36-B160-45A2-9749-36AD197A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514350" y="72866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41</xdr:row>
      <xdr:rowOff>47625</xdr:rowOff>
    </xdr:from>
    <xdr:to>
      <xdr:col>0</xdr:col>
      <xdr:colOff>704850</xdr:colOff>
      <xdr:row>41</xdr:row>
      <xdr:rowOff>171450</xdr:rowOff>
    </xdr:to>
    <xdr:pic>
      <xdr:nvPicPr>
        <xdr:cNvPr id="23" name="Picture 137" descr="https://cef.sri.gob.ec/virtualcef/pluginfile.php/17665/mod_page/content/63/Spain.png">
          <a:extLst>
            <a:ext uri="{FF2B5EF4-FFF2-40B4-BE49-F238E27FC236}">
              <a16:creationId xmlns:a16="http://schemas.microsoft.com/office/drawing/2014/main" id="{A735DAAB-FED8-4171-A165-26C8DCB8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514350" y="7467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42</xdr:row>
      <xdr:rowOff>47625</xdr:rowOff>
    </xdr:from>
    <xdr:to>
      <xdr:col>0</xdr:col>
      <xdr:colOff>704850</xdr:colOff>
      <xdr:row>42</xdr:row>
      <xdr:rowOff>171450</xdr:rowOff>
    </xdr:to>
    <xdr:pic>
      <xdr:nvPicPr>
        <xdr:cNvPr id="24" name="Picture 138" descr="https://cef.sri.gob.ec/virtualcef/pluginfile.php/17665/mod_page/content/63/estonia.png">
          <a:extLst>
            <a:ext uri="{FF2B5EF4-FFF2-40B4-BE49-F238E27FC236}">
              <a16:creationId xmlns:a16="http://schemas.microsoft.com/office/drawing/2014/main" id="{7F800E47-E6EF-4088-BD8A-4AC3C76E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514350" y="76485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43</xdr:row>
      <xdr:rowOff>47625</xdr:rowOff>
    </xdr:from>
    <xdr:to>
      <xdr:col>0</xdr:col>
      <xdr:colOff>704850</xdr:colOff>
      <xdr:row>43</xdr:row>
      <xdr:rowOff>171450</xdr:rowOff>
    </xdr:to>
    <xdr:pic>
      <xdr:nvPicPr>
        <xdr:cNvPr id="25" name="Picture 139" descr="https://cef.sri.gob.ec/virtualcef/pluginfile.php/17665/mod_page/content/63/finlandia.png">
          <a:extLst>
            <a:ext uri="{FF2B5EF4-FFF2-40B4-BE49-F238E27FC236}">
              <a16:creationId xmlns:a16="http://schemas.microsoft.com/office/drawing/2014/main" id="{0ABE30E7-6DAE-4D23-8E4F-1DEFA1AF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514350" y="78295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44</xdr:row>
      <xdr:rowOff>47625</xdr:rowOff>
    </xdr:from>
    <xdr:to>
      <xdr:col>0</xdr:col>
      <xdr:colOff>704850</xdr:colOff>
      <xdr:row>44</xdr:row>
      <xdr:rowOff>171450</xdr:rowOff>
    </xdr:to>
    <xdr:pic>
      <xdr:nvPicPr>
        <xdr:cNvPr id="26" name="Picture 140" descr="https://cef.sri.gob.ec/virtualcef/pluginfile.php/17665/mod_page/content/63/francia.png">
          <a:extLst>
            <a:ext uri="{FF2B5EF4-FFF2-40B4-BE49-F238E27FC236}">
              <a16:creationId xmlns:a16="http://schemas.microsoft.com/office/drawing/2014/main" id="{09697ED5-6025-46A0-9704-060780D0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514350" y="80105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45</xdr:row>
      <xdr:rowOff>47625</xdr:rowOff>
    </xdr:from>
    <xdr:to>
      <xdr:col>0</xdr:col>
      <xdr:colOff>704850</xdr:colOff>
      <xdr:row>45</xdr:row>
      <xdr:rowOff>171450</xdr:rowOff>
    </xdr:to>
    <xdr:pic>
      <xdr:nvPicPr>
        <xdr:cNvPr id="27" name="Picture 141" descr="https://cef.sri.gob.ec/virtualcef/pluginfile.php/17665/mod_page/content/63/grecia.png">
          <a:extLst>
            <a:ext uri="{FF2B5EF4-FFF2-40B4-BE49-F238E27FC236}">
              <a16:creationId xmlns:a16="http://schemas.microsoft.com/office/drawing/2014/main" id="{5E546492-A571-4023-A969-0A99B7F7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514350" y="81915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46</xdr:row>
      <xdr:rowOff>47625</xdr:rowOff>
    </xdr:from>
    <xdr:to>
      <xdr:col>0</xdr:col>
      <xdr:colOff>704850</xdr:colOff>
      <xdr:row>46</xdr:row>
      <xdr:rowOff>171450</xdr:rowOff>
    </xdr:to>
    <xdr:pic>
      <xdr:nvPicPr>
        <xdr:cNvPr id="28" name="Picture 142" descr="https://cef.sri.gob.ec/virtualcef/pluginfile.php/17665/mod_page/content/63/hungria.png">
          <a:extLst>
            <a:ext uri="{FF2B5EF4-FFF2-40B4-BE49-F238E27FC236}">
              <a16:creationId xmlns:a16="http://schemas.microsoft.com/office/drawing/2014/main" id="{60ADE1FC-F75E-453B-993C-E5AF4AB8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514350" y="83724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47</xdr:row>
      <xdr:rowOff>47625</xdr:rowOff>
    </xdr:from>
    <xdr:to>
      <xdr:col>0</xdr:col>
      <xdr:colOff>704850</xdr:colOff>
      <xdr:row>47</xdr:row>
      <xdr:rowOff>171450</xdr:rowOff>
    </xdr:to>
    <xdr:pic>
      <xdr:nvPicPr>
        <xdr:cNvPr id="29" name="Picture 143" descr="https://cef.sri.gob.ec/virtualcef/pluginfile.php/17665/mod_page/content/63/islandia.png">
          <a:extLst>
            <a:ext uri="{FF2B5EF4-FFF2-40B4-BE49-F238E27FC236}">
              <a16:creationId xmlns:a16="http://schemas.microsoft.com/office/drawing/2014/main" id="{B21747D9-099E-43A7-91DF-F4E66C64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514350" y="85534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48</xdr:row>
      <xdr:rowOff>47625</xdr:rowOff>
    </xdr:from>
    <xdr:to>
      <xdr:col>0</xdr:col>
      <xdr:colOff>704850</xdr:colOff>
      <xdr:row>48</xdr:row>
      <xdr:rowOff>171450</xdr:rowOff>
    </xdr:to>
    <xdr:pic>
      <xdr:nvPicPr>
        <xdr:cNvPr id="30" name="Picture 144" descr="https://cef.sri.gob.ec/virtualcef/pluginfile.php/17665/mod_page/content/63/irlanda.png">
          <a:extLst>
            <a:ext uri="{FF2B5EF4-FFF2-40B4-BE49-F238E27FC236}">
              <a16:creationId xmlns:a16="http://schemas.microsoft.com/office/drawing/2014/main" id="{2DE36810-613D-40CA-81B2-AB927F1B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514350" y="87344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49</xdr:row>
      <xdr:rowOff>47625</xdr:rowOff>
    </xdr:from>
    <xdr:to>
      <xdr:col>0</xdr:col>
      <xdr:colOff>704850</xdr:colOff>
      <xdr:row>49</xdr:row>
      <xdr:rowOff>171450</xdr:rowOff>
    </xdr:to>
    <xdr:pic>
      <xdr:nvPicPr>
        <xdr:cNvPr id="31" name="Picture 145" descr="https://cef.sri.gob.ec/virtualcef/pluginfile.php/17665/mod_page/content/63/italia.png">
          <a:extLst>
            <a:ext uri="{FF2B5EF4-FFF2-40B4-BE49-F238E27FC236}">
              <a16:creationId xmlns:a16="http://schemas.microsoft.com/office/drawing/2014/main" id="{71BD16FE-9CBE-4DD8-964D-748BEE6D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514350" y="89154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50</xdr:row>
      <xdr:rowOff>47625</xdr:rowOff>
    </xdr:from>
    <xdr:to>
      <xdr:col>0</xdr:col>
      <xdr:colOff>704850</xdr:colOff>
      <xdr:row>50</xdr:row>
      <xdr:rowOff>171450</xdr:rowOff>
    </xdr:to>
    <xdr:pic>
      <xdr:nvPicPr>
        <xdr:cNvPr id="32" name="Picture 146" descr="https://cef.sri.gob.ec/virtualcef/pluginfile.php/17665/mod_page/content/63/luxemburgo.png">
          <a:extLst>
            <a:ext uri="{FF2B5EF4-FFF2-40B4-BE49-F238E27FC236}">
              <a16:creationId xmlns:a16="http://schemas.microsoft.com/office/drawing/2014/main" id="{F8B2DB25-32F3-4CFA-B7CF-6D4840CE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514350" y="90963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51</xdr:row>
      <xdr:rowOff>47625</xdr:rowOff>
    </xdr:from>
    <xdr:to>
      <xdr:col>0</xdr:col>
      <xdr:colOff>704850</xdr:colOff>
      <xdr:row>51</xdr:row>
      <xdr:rowOff>171450</xdr:rowOff>
    </xdr:to>
    <xdr:pic>
      <xdr:nvPicPr>
        <xdr:cNvPr id="33" name="Picture 147" descr="https://cef.sri.gob.ec/virtualcef/pluginfile.php/17665/mod_page/content/63/Nueva-zelanda.png">
          <a:extLst>
            <a:ext uri="{FF2B5EF4-FFF2-40B4-BE49-F238E27FC236}">
              <a16:creationId xmlns:a16="http://schemas.microsoft.com/office/drawing/2014/main" id="{3DAFDD4A-758E-415F-B977-B17D0C806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514350" y="92773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52</xdr:row>
      <xdr:rowOff>47625</xdr:rowOff>
    </xdr:from>
    <xdr:to>
      <xdr:col>0</xdr:col>
      <xdr:colOff>704850</xdr:colOff>
      <xdr:row>52</xdr:row>
      <xdr:rowOff>171450</xdr:rowOff>
    </xdr:to>
    <xdr:pic>
      <xdr:nvPicPr>
        <xdr:cNvPr id="34" name="Picture 148" descr="https://cef.sri.gob.ec/virtualcef/pluginfile.php/17665/mod_page/content/63/noruega.png">
          <a:extLst>
            <a:ext uri="{FF2B5EF4-FFF2-40B4-BE49-F238E27FC236}">
              <a16:creationId xmlns:a16="http://schemas.microsoft.com/office/drawing/2014/main" id="{E324C4D5-2981-49FB-B09B-21D548CB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514350" y="94583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53</xdr:row>
      <xdr:rowOff>47625</xdr:rowOff>
    </xdr:from>
    <xdr:to>
      <xdr:col>0</xdr:col>
      <xdr:colOff>704850</xdr:colOff>
      <xdr:row>53</xdr:row>
      <xdr:rowOff>171450</xdr:rowOff>
    </xdr:to>
    <xdr:pic>
      <xdr:nvPicPr>
        <xdr:cNvPr id="35" name="Picture 149" descr="https://cef.sri.gob.ec/virtualcef/pluginfile.php/17665/mod_page/content/63/portugal.png">
          <a:extLst>
            <a:ext uri="{FF2B5EF4-FFF2-40B4-BE49-F238E27FC236}">
              <a16:creationId xmlns:a16="http://schemas.microsoft.com/office/drawing/2014/main" id="{CFF101BF-8709-4C96-AA52-9D6E8210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514350" y="96393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54</xdr:row>
      <xdr:rowOff>47625</xdr:rowOff>
    </xdr:from>
    <xdr:to>
      <xdr:col>0</xdr:col>
      <xdr:colOff>704850</xdr:colOff>
      <xdr:row>54</xdr:row>
      <xdr:rowOff>171450</xdr:rowOff>
    </xdr:to>
    <xdr:pic>
      <xdr:nvPicPr>
        <xdr:cNvPr id="36" name="Picture 150" descr="https://cef.sri.gob.ec/virtualcef/pluginfile.php/17665/mod_page/content/63/United-Kingdom.png">
          <a:extLst>
            <a:ext uri="{FF2B5EF4-FFF2-40B4-BE49-F238E27FC236}">
              <a16:creationId xmlns:a16="http://schemas.microsoft.com/office/drawing/2014/main" id="{C83E100A-B90E-478B-A9BF-3C46890B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514350" y="98202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55</xdr:row>
      <xdr:rowOff>47625</xdr:rowOff>
    </xdr:from>
    <xdr:to>
      <xdr:col>0</xdr:col>
      <xdr:colOff>704850</xdr:colOff>
      <xdr:row>55</xdr:row>
      <xdr:rowOff>171450</xdr:rowOff>
    </xdr:to>
    <xdr:pic>
      <xdr:nvPicPr>
        <xdr:cNvPr id="37" name="Picture 151" descr="https://cef.sri.gob.ec/virtualcef/pluginfile.php/17665/mod_page/content/63/republica-checa.png">
          <a:extLst>
            <a:ext uri="{FF2B5EF4-FFF2-40B4-BE49-F238E27FC236}">
              <a16:creationId xmlns:a16="http://schemas.microsoft.com/office/drawing/2014/main" id="{D3817CEF-911E-4B16-95D7-EBEE17F6D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514350" y="100012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56</xdr:row>
      <xdr:rowOff>47625</xdr:rowOff>
    </xdr:from>
    <xdr:to>
      <xdr:col>0</xdr:col>
      <xdr:colOff>704850</xdr:colOff>
      <xdr:row>56</xdr:row>
      <xdr:rowOff>171450</xdr:rowOff>
    </xdr:to>
    <xdr:pic>
      <xdr:nvPicPr>
        <xdr:cNvPr id="38" name="Picture 152" descr="https://cef.sri.gob.ec/virtualcef/pluginfile.php/17665/mod_page/content/63/slovaquia-republic.png">
          <a:extLst>
            <a:ext uri="{FF2B5EF4-FFF2-40B4-BE49-F238E27FC236}">
              <a16:creationId xmlns:a16="http://schemas.microsoft.com/office/drawing/2014/main" id="{420F22B0-926F-490D-8E73-BDE19925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514350" y="101822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57</xdr:row>
      <xdr:rowOff>47625</xdr:rowOff>
    </xdr:from>
    <xdr:to>
      <xdr:col>0</xdr:col>
      <xdr:colOff>704850</xdr:colOff>
      <xdr:row>57</xdr:row>
      <xdr:rowOff>171450</xdr:rowOff>
    </xdr:to>
    <xdr:pic>
      <xdr:nvPicPr>
        <xdr:cNvPr id="39" name="Picture 153" descr="https://cef.sri.gob.ec/virtualcef/pluginfile.php/17665/mod_page/content/63/sweden.png">
          <a:extLst>
            <a:ext uri="{FF2B5EF4-FFF2-40B4-BE49-F238E27FC236}">
              <a16:creationId xmlns:a16="http://schemas.microsoft.com/office/drawing/2014/main" id="{0B858B17-9356-49F9-B725-C839F9F0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514350" y="103632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58</xdr:row>
      <xdr:rowOff>47625</xdr:rowOff>
    </xdr:from>
    <xdr:to>
      <xdr:col>0</xdr:col>
      <xdr:colOff>704850</xdr:colOff>
      <xdr:row>58</xdr:row>
      <xdr:rowOff>171450</xdr:rowOff>
    </xdr:to>
    <xdr:pic>
      <xdr:nvPicPr>
        <xdr:cNvPr id="40" name="Picture 154" descr="https://cef.sri.gob.ec/virtualcef/pluginfile.php/17665/mod_page/content/63/Switzerland.png">
          <a:extLst>
            <a:ext uri="{FF2B5EF4-FFF2-40B4-BE49-F238E27FC236}">
              <a16:creationId xmlns:a16="http://schemas.microsoft.com/office/drawing/2014/main" id="{A4E6E23B-84A2-499F-8D60-20F0A4FC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514350" y="105441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59</xdr:row>
      <xdr:rowOff>47625</xdr:rowOff>
    </xdr:from>
    <xdr:to>
      <xdr:col>0</xdr:col>
      <xdr:colOff>704850</xdr:colOff>
      <xdr:row>59</xdr:row>
      <xdr:rowOff>171450</xdr:rowOff>
    </xdr:to>
    <xdr:pic>
      <xdr:nvPicPr>
        <xdr:cNvPr id="41" name="Picture 155" descr="https://cef.sri.gob.ec/virtualcef/pluginfile.php/17665/mod_page/content/63/Turkey.png">
          <a:extLst>
            <a:ext uri="{FF2B5EF4-FFF2-40B4-BE49-F238E27FC236}">
              <a16:creationId xmlns:a16="http://schemas.microsoft.com/office/drawing/2014/main" id="{E6B84EAF-444A-4ED6-BB37-C20743D4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514350" y="107251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228599</xdr:colOff>
      <xdr:row>1</xdr:row>
      <xdr:rowOff>82305</xdr:rowOff>
    </xdr:from>
    <xdr:to>
      <xdr:col>15</xdr:col>
      <xdr:colOff>180416</xdr:colOff>
      <xdr:row>2</xdr:row>
      <xdr:rowOff>246952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63ADFBC0-C5BB-40DD-B834-A4E0711A105B}"/>
            </a:ext>
          </a:extLst>
        </xdr:cNvPr>
        <xdr:cNvSpPr txBox="1"/>
      </xdr:nvSpPr>
      <xdr:spPr>
        <a:xfrm>
          <a:off x="8204199" y="272805"/>
          <a:ext cx="967817" cy="355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1600" b="1">
              <a:solidFill>
                <a:srgbClr val="212B5C"/>
              </a:solidFill>
              <a:latin typeface="Gotham Medium" panose="02000604030000020004" pitchFamily="2" charset="0"/>
              <a:cs typeface="Arial" panose="020B0604020202020204" pitchFamily="34" charset="0"/>
            </a:rPr>
            <a:t>(1)</a:t>
          </a:r>
        </a:p>
      </xdr:txBody>
    </xdr:sp>
    <xdr:clientData/>
  </xdr:twoCellAnchor>
  <xdr:oneCellAnchor>
    <xdr:from>
      <xdr:col>2</xdr:col>
      <xdr:colOff>234747</xdr:colOff>
      <xdr:row>0</xdr:row>
      <xdr:rowOff>139699</xdr:rowOff>
    </xdr:from>
    <xdr:ext cx="1086053" cy="927671"/>
    <xdr:pic>
      <xdr:nvPicPr>
        <xdr:cNvPr id="45" name="Imagen 44">
          <a:extLst>
            <a:ext uri="{FF2B5EF4-FFF2-40B4-BE49-F238E27FC236}">
              <a16:creationId xmlns:a16="http://schemas.microsoft.com/office/drawing/2014/main" id="{6E38B2D9-CF64-422A-8C14-C45273A4B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22347" y="139699"/>
          <a:ext cx="1086053" cy="927671"/>
        </a:xfrm>
        <a:prstGeom prst="rect">
          <a:avLst/>
        </a:prstGeom>
      </xdr:spPr>
    </xdr:pic>
    <xdr:clientData/>
  </xdr:oneCellAnchor>
  <xdr:twoCellAnchor editAs="oneCell">
    <xdr:from>
      <xdr:col>17</xdr:col>
      <xdr:colOff>139700</xdr:colOff>
      <xdr:row>0</xdr:row>
      <xdr:rowOff>0</xdr:rowOff>
    </xdr:from>
    <xdr:to>
      <xdr:col>20</xdr:col>
      <xdr:colOff>4020</xdr:colOff>
      <xdr:row>5</xdr:row>
      <xdr:rowOff>172508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769E2B7-6E5A-6E47-98BD-48431CD43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147300" y="0"/>
          <a:ext cx="1388320" cy="13155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11</xdr:row>
      <xdr:rowOff>38100</xdr:rowOff>
    </xdr:from>
    <xdr:to>
      <xdr:col>0</xdr:col>
      <xdr:colOff>704850</xdr:colOff>
      <xdr:row>11</xdr:row>
      <xdr:rowOff>161925</xdr:rowOff>
    </xdr:to>
    <xdr:pic>
      <xdr:nvPicPr>
        <xdr:cNvPr id="2" name="Picture 116" descr="https://cef.sri.gob.ec/virtualcef/pluginfile.php/17665/mod_page/content/63/argentina.png">
          <a:extLst>
            <a:ext uri="{FF2B5EF4-FFF2-40B4-BE49-F238E27FC236}">
              <a16:creationId xmlns:a16="http://schemas.microsoft.com/office/drawing/2014/main" id="{D92F1A84-A3B2-457E-B040-A100D74C3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4350" y="23907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12</xdr:row>
      <xdr:rowOff>38100</xdr:rowOff>
    </xdr:from>
    <xdr:to>
      <xdr:col>0</xdr:col>
      <xdr:colOff>704850</xdr:colOff>
      <xdr:row>12</xdr:row>
      <xdr:rowOff>161925</xdr:rowOff>
    </xdr:to>
    <xdr:pic>
      <xdr:nvPicPr>
        <xdr:cNvPr id="3" name="Picture 117" descr="https://cef.sri.gob.ec/virtualcef/pluginfile.php/17665/mod_page/content/63/brasil.png">
          <a:extLst>
            <a:ext uri="{FF2B5EF4-FFF2-40B4-BE49-F238E27FC236}">
              <a16:creationId xmlns:a16="http://schemas.microsoft.com/office/drawing/2014/main" id="{AB6C82F6-EA7F-4F65-A2B8-35CCAD4B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14350" y="25717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13</xdr:row>
      <xdr:rowOff>38100</xdr:rowOff>
    </xdr:from>
    <xdr:to>
      <xdr:col>0</xdr:col>
      <xdr:colOff>704850</xdr:colOff>
      <xdr:row>13</xdr:row>
      <xdr:rowOff>161925</xdr:rowOff>
    </xdr:to>
    <xdr:pic>
      <xdr:nvPicPr>
        <xdr:cNvPr id="4" name="Picture 118" descr="https://cef.sri.gob.ec/virtualcef/pluginfile.php/17665/mod_page/content/63/chile.png">
          <a:extLst>
            <a:ext uri="{FF2B5EF4-FFF2-40B4-BE49-F238E27FC236}">
              <a16:creationId xmlns:a16="http://schemas.microsoft.com/office/drawing/2014/main" id="{560568D4-49AC-4033-B4B8-7287A13D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14350" y="27527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14</xdr:row>
      <xdr:rowOff>38100</xdr:rowOff>
    </xdr:from>
    <xdr:to>
      <xdr:col>0</xdr:col>
      <xdr:colOff>704850</xdr:colOff>
      <xdr:row>14</xdr:row>
      <xdr:rowOff>161925</xdr:rowOff>
    </xdr:to>
    <xdr:pic>
      <xdr:nvPicPr>
        <xdr:cNvPr id="5" name="Picture 119" descr="https://cef.sri.gob.ec/virtualcef/pluginfile.php/17665/mod_page/content/63/colombia.png">
          <a:extLst>
            <a:ext uri="{FF2B5EF4-FFF2-40B4-BE49-F238E27FC236}">
              <a16:creationId xmlns:a16="http://schemas.microsoft.com/office/drawing/2014/main" id="{876D55A1-1F4C-4368-AB71-5B7D49B0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14350" y="29337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15</xdr:row>
      <xdr:rowOff>38100</xdr:rowOff>
    </xdr:from>
    <xdr:to>
      <xdr:col>0</xdr:col>
      <xdr:colOff>704850</xdr:colOff>
      <xdr:row>15</xdr:row>
      <xdr:rowOff>161925</xdr:rowOff>
    </xdr:to>
    <xdr:pic>
      <xdr:nvPicPr>
        <xdr:cNvPr id="6" name="Picture 120" descr="https://cef.sri.gob.ec/virtualcef/pluginfile.php/17665/mod_page/content/63/costarica.png">
          <a:extLst>
            <a:ext uri="{FF2B5EF4-FFF2-40B4-BE49-F238E27FC236}">
              <a16:creationId xmlns:a16="http://schemas.microsoft.com/office/drawing/2014/main" id="{7BD0E586-15EE-44B2-809F-CBCD23AA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14350" y="31146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16</xdr:row>
      <xdr:rowOff>38100</xdr:rowOff>
    </xdr:from>
    <xdr:to>
      <xdr:col>0</xdr:col>
      <xdr:colOff>704850</xdr:colOff>
      <xdr:row>16</xdr:row>
      <xdr:rowOff>161925</xdr:rowOff>
    </xdr:to>
    <xdr:pic>
      <xdr:nvPicPr>
        <xdr:cNvPr id="7" name="Picture 121" descr="https://cef.sri.gob.ec/virtualcef/pluginfile.php/17665/mod_page/content/63/ecuador.png">
          <a:extLst>
            <a:ext uri="{FF2B5EF4-FFF2-40B4-BE49-F238E27FC236}">
              <a16:creationId xmlns:a16="http://schemas.microsoft.com/office/drawing/2014/main" id="{92A792E4-29B8-44C7-B635-FB5612FE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14350" y="32956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17</xdr:row>
      <xdr:rowOff>38100</xdr:rowOff>
    </xdr:from>
    <xdr:to>
      <xdr:col>0</xdr:col>
      <xdr:colOff>704850</xdr:colOff>
      <xdr:row>17</xdr:row>
      <xdr:rowOff>161925</xdr:rowOff>
    </xdr:to>
    <xdr:pic>
      <xdr:nvPicPr>
        <xdr:cNvPr id="8" name="Picture 122" descr="https://cef.sri.gob.ec/virtualcef/pluginfile.php/17665/mod_page/content/63/el-salvador.png">
          <a:extLst>
            <a:ext uri="{FF2B5EF4-FFF2-40B4-BE49-F238E27FC236}">
              <a16:creationId xmlns:a16="http://schemas.microsoft.com/office/drawing/2014/main" id="{7E82EA93-3E70-4098-854D-E164734F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14350" y="34766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18</xdr:row>
      <xdr:rowOff>38100</xdr:rowOff>
    </xdr:from>
    <xdr:to>
      <xdr:col>0</xdr:col>
      <xdr:colOff>704850</xdr:colOff>
      <xdr:row>18</xdr:row>
      <xdr:rowOff>161925</xdr:rowOff>
    </xdr:to>
    <xdr:pic>
      <xdr:nvPicPr>
        <xdr:cNvPr id="9" name="Picture 123" descr="https://cef.sri.gob.ec/virtualcef/pluginfile.php/17665/mod_page/content/63/guatemala.png">
          <a:extLst>
            <a:ext uri="{FF2B5EF4-FFF2-40B4-BE49-F238E27FC236}">
              <a16:creationId xmlns:a16="http://schemas.microsoft.com/office/drawing/2014/main" id="{0B6E07DB-D693-4E3A-BAD0-9447047A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14350" y="3657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19</xdr:row>
      <xdr:rowOff>38100</xdr:rowOff>
    </xdr:from>
    <xdr:to>
      <xdr:col>0</xdr:col>
      <xdr:colOff>704850</xdr:colOff>
      <xdr:row>19</xdr:row>
      <xdr:rowOff>161925</xdr:rowOff>
    </xdr:to>
    <xdr:pic>
      <xdr:nvPicPr>
        <xdr:cNvPr id="10" name="Picture 124" descr="https://cef.sri.gob.ec/virtualcef/pluginfile.php/17665/mod_page/content/63/honduras.png">
          <a:extLst>
            <a:ext uri="{FF2B5EF4-FFF2-40B4-BE49-F238E27FC236}">
              <a16:creationId xmlns:a16="http://schemas.microsoft.com/office/drawing/2014/main" id="{2022B2AD-B787-4AB9-BB75-4025191B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14350" y="38385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20</xdr:row>
      <xdr:rowOff>38100</xdr:rowOff>
    </xdr:from>
    <xdr:to>
      <xdr:col>0</xdr:col>
      <xdr:colOff>704850</xdr:colOff>
      <xdr:row>20</xdr:row>
      <xdr:rowOff>161925</xdr:rowOff>
    </xdr:to>
    <xdr:pic>
      <xdr:nvPicPr>
        <xdr:cNvPr id="11" name="Picture 125" descr="https://cef.sri.gob.ec/virtualcef/pluginfile.php/17665/mod_page/content/63/mexico.png">
          <a:extLst>
            <a:ext uri="{FF2B5EF4-FFF2-40B4-BE49-F238E27FC236}">
              <a16:creationId xmlns:a16="http://schemas.microsoft.com/office/drawing/2014/main" id="{5A7373A8-81AC-4EE3-8D04-30030BC6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14350" y="40195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21</xdr:row>
      <xdr:rowOff>38100</xdr:rowOff>
    </xdr:from>
    <xdr:to>
      <xdr:col>0</xdr:col>
      <xdr:colOff>704850</xdr:colOff>
      <xdr:row>21</xdr:row>
      <xdr:rowOff>161925</xdr:rowOff>
    </xdr:to>
    <xdr:pic>
      <xdr:nvPicPr>
        <xdr:cNvPr id="12" name="Picture 126" descr="https://cef.sri.gob.ec/virtualcef/pluginfile.php/17665/mod_page/content/63/nicaragua.png">
          <a:extLst>
            <a:ext uri="{FF2B5EF4-FFF2-40B4-BE49-F238E27FC236}">
              <a16:creationId xmlns:a16="http://schemas.microsoft.com/office/drawing/2014/main" id="{35175D8C-EC72-424B-9153-8A742026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14350" y="42005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22</xdr:row>
      <xdr:rowOff>38100</xdr:rowOff>
    </xdr:from>
    <xdr:to>
      <xdr:col>0</xdr:col>
      <xdr:colOff>704850</xdr:colOff>
      <xdr:row>22</xdr:row>
      <xdr:rowOff>161925</xdr:rowOff>
    </xdr:to>
    <xdr:pic>
      <xdr:nvPicPr>
        <xdr:cNvPr id="13" name="Picture 127" descr="https://cef.sri.gob.ec/virtualcef/pluginfile.php/17665/mod_page/content/63/panama.png">
          <a:extLst>
            <a:ext uri="{FF2B5EF4-FFF2-40B4-BE49-F238E27FC236}">
              <a16:creationId xmlns:a16="http://schemas.microsoft.com/office/drawing/2014/main" id="{89A99FE8-17D3-4CF8-8C4D-246B2CD0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14350" y="43815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23</xdr:row>
      <xdr:rowOff>38100</xdr:rowOff>
    </xdr:from>
    <xdr:to>
      <xdr:col>0</xdr:col>
      <xdr:colOff>704850</xdr:colOff>
      <xdr:row>23</xdr:row>
      <xdr:rowOff>161925</xdr:rowOff>
    </xdr:to>
    <xdr:pic>
      <xdr:nvPicPr>
        <xdr:cNvPr id="14" name="Picture 128" descr="https://cef.sri.gob.ec/virtualcef/pluginfile.php/17665/mod_page/content/63/paraguay.png">
          <a:extLst>
            <a:ext uri="{FF2B5EF4-FFF2-40B4-BE49-F238E27FC236}">
              <a16:creationId xmlns:a16="http://schemas.microsoft.com/office/drawing/2014/main" id="{BC4F41DB-59EA-44F3-A99E-DD3CD61B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514350" y="45624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24</xdr:row>
      <xdr:rowOff>38100</xdr:rowOff>
    </xdr:from>
    <xdr:to>
      <xdr:col>0</xdr:col>
      <xdr:colOff>704850</xdr:colOff>
      <xdr:row>24</xdr:row>
      <xdr:rowOff>161925</xdr:rowOff>
    </xdr:to>
    <xdr:pic>
      <xdr:nvPicPr>
        <xdr:cNvPr id="15" name="Picture 129" descr="https://cef.sri.gob.ec/virtualcef/pluginfile.php/17665/mod_page/content/63/peru.png">
          <a:extLst>
            <a:ext uri="{FF2B5EF4-FFF2-40B4-BE49-F238E27FC236}">
              <a16:creationId xmlns:a16="http://schemas.microsoft.com/office/drawing/2014/main" id="{E810C254-2993-4683-B565-47EA96E9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14350" y="47434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25</xdr:row>
      <xdr:rowOff>38100</xdr:rowOff>
    </xdr:from>
    <xdr:to>
      <xdr:col>0</xdr:col>
      <xdr:colOff>704850</xdr:colOff>
      <xdr:row>25</xdr:row>
      <xdr:rowOff>161925</xdr:rowOff>
    </xdr:to>
    <xdr:pic>
      <xdr:nvPicPr>
        <xdr:cNvPr id="16" name="Picture 130" descr="https://cef.sri.gob.ec/virtualcef/pluginfile.php/17665/mod_page/content/63/republica-dominicana.png">
          <a:extLst>
            <a:ext uri="{FF2B5EF4-FFF2-40B4-BE49-F238E27FC236}">
              <a16:creationId xmlns:a16="http://schemas.microsoft.com/office/drawing/2014/main" id="{82725366-F01F-4CFE-9FF5-1A9A64CB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14350" y="49244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26</xdr:row>
      <xdr:rowOff>38100</xdr:rowOff>
    </xdr:from>
    <xdr:to>
      <xdr:col>0</xdr:col>
      <xdr:colOff>704850</xdr:colOff>
      <xdr:row>26</xdr:row>
      <xdr:rowOff>161925</xdr:rowOff>
    </xdr:to>
    <xdr:pic>
      <xdr:nvPicPr>
        <xdr:cNvPr id="17" name="Picture 131" descr="https://cef.sri.gob.ec/virtualcef/pluginfile.php/17665/mod_page/content/63/uruguay.png">
          <a:extLst>
            <a:ext uri="{FF2B5EF4-FFF2-40B4-BE49-F238E27FC236}">
              <a16:creationId xmlns:a16="http://schemas.microsoft.com/office/drawing/2014/main" id="{253377CC-7EAA-4AF9-8672-9E2A1690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14350" y="51054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35</xdr:row>
      <xdr:rowOff>47625</xdr:rowOff>
    </xdr:from>
    <xdr:to>
      <xdr:col>0</xdr:col>
      <xdr:colOff>704850</xdr:colOff>
      <xdr:row>35</xdr:row>
      <xdr:rowOff>171450</xdr:rowOff>
    </xdr:to>
    <xdr:pic>
      <xdr:nvPicPr>
        <xdr:cNvPr id="18" name="Picture 132" descr="https://cef.sri.gob.ec/virtualcef/pluginfile.php/17665/mod_page/content/63/germany.png">
          <a:extLst>
            <a:ext uri="{FF2B5EF4-FFF2-40B4-BE49-F238E27FC236}">
              <a16:creationId xmlns:a16="http://schemas.microsoft.com/office/drawing/2014/main" id="{E2042EB0-0C9D-4DC0-9F8D-01E194D8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514350" y="67437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36</xdr:row>
      <xdr:rowOff>47625</xdr:rowOff>
    </xdr:from>
    <xdr:to>
      <xdr:col>0</xdr:col>
      <xdr:colOff>704850</xdr:colOff>
      <xdr:row>36</xdr:row>
      <xdr:rowOff>171450</xdr:rowOff>
    </xdr:to>
    <xdr:pic>
      <xdr:nvPicPr>
        <xdr:cNvPr id="19" name="Picture 133" descr="https://cef.sri.gob.ec/virtualcef/pluginfile.php/17665/mod_page/content/63/austria.png">
          <a:extLst>
            <a:ext uri="{FF2B5EF4-FFF2-40B4-BE49-F238E27FC236}">
              <a16:creationId xmlns:a16="http://schemas.microsoft.com/office/drawing/2014/main" id="{924D9A89-E1E5-4633-860C-A20B6DA5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514350" y="69246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37</xdr:row>
      <xdr:rowOff>47625</xdr:rowOff>
    </xdr:from>
    <xdr:to>
      <xdr:col>0</xdr:col>
      <xdr:colOff>704850</xdr:colOff>
      <xdr:row>37</xdr:row>
      <xdr:rowOff>171450</xdr:rowOff>
    </xdr:to>
    <xdr:pic>
      <xdr:nvPicPr>
        <xdr:cNvPr id="20" name="Picture 134" descr="https://cef.sri.gob.ec/virtualcef/pluginfile.php/17665/mod_page/content/63/belgica.png">
          <a:extLst>
            <a:ext uri="{FF2B5EF4-FFF2-40B4-BE49-F238E27FC236}">
              <a16:creationId xmlns:a16="http://schemas.microsoft.com/office/drawing/2014/main" id="{61ADEBAE-DFC1-4A3E-BE31-A4EC5648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514350" y="71056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38</xdr:row>
      <xdr:rowOff>47625</xdr:rowOff>
    </xdr:from>
    <xdr:to>
      <xdr:col>0</xdr:col>
      <xdr:colOff>704850</xdr:colOff>
      <xdr:row>38</xdr:row>
      <xdr:rowOff>171450</xdr:rowOff>
    </xdr:to>
    <xdr:pic>
      <xdr:nvPicPr>
        <xdr:cNvPr id="21" name="Picture 135" descr="https://cef.sri.gob.ec/virtualcef/pluginfile.php/17665/mod_page/content/63/dinamarca.png">
          <a:extLst>
            <a:ext uri="{FF2B5EF4-FFF2-40B4-BE49-F238E27FC236}">
              <a16:creationId xmlns:a16="http://schemas.microsoft.com/office/drawing/2014/main" id="{391B3A11-577A-43D9-A858-57FFF714D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514350" y="72866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39</xdr:row>
      <xdr:rowOff>47625</xdr:rowOff>
    </xdr:from>
    <xdr:to>
      <xdr:col>0</xdr:col>
      <xdr:colOff>704850</xdr:colOff>
      <xdr:row>39</xdr:row>
      <xdr:rowOff>171450</xdr:rowOff>
    </xdr:to>
    <xdr:pic>
      <xdr:nvPicPr>
        <xdr:cNvPr id="22" name="Picture 136" descr="https://cef.sri.gob.ec/virtualcef/pluginfile.php/17665/mod_page/content/63/Slovenia.png">
          <a:extLst>
            <a:ext uri="{FF2B5EF4-FFF2-40B4-BE49-F238E27FC236}">
              <a16:creationId xmlns:a16="http://schemas.microsoft.com/office/drawing/2014/main" id="{F42F0A6C-B09F-4B46-B1C2-85CD0AA5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514350" y="7467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40</xdr:row>
      <xdr:rowOff>47625</xdr:rowOff>
    </xdr:from>
    <xdr:to>
      <xdr:col>0</xdr:col>
      <xdr:colOff>704850</xdr:colOff>
      <xdr:row>40</xdr:row>
      <xdr:rowOff>171450</xdr:rowOff>
    </xdr:to>
    <xdr:pic>
      <xdr:nvPicPr>
        <xdr:cNvPr id="23" name="Picture 137" descr="https://cef.sri.gob.ec/virtualcef/pluginfile.php/17665/mod_page/content/63/Spain.png">
          <a:extLst>
            <a:ext uri="{FF2B5EF4-FFF2-40B4-BE49-F238E27FC236}">
              <a16:creationId xmlns:a16="http://schemas.microsoft.com/office/drawing/2014/main" id="{B78A9C02-495F-4F22-9746-C8AB4CBD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514350" y="76485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41</xdr:row>
      <xdr:rowOff>47625</xdr:rowOff>
    </xdr:from>
    <xdr:to>
      <xdr:col>0</xdr:col>
      <xdr:colOff>704850</xdr:colOff>
      <xdr:row>41</xdr:row>
      <xdr:rowOff>171450</xdr:rowOff>
    </xdr:to>
    <xdr:pic>
      <xdr:nvPicPr>
        <xdr:cNvPr id="24" name="Picture 138" descr="https://cef.sri.gob.ec/virtualcef/pluginfile.php/17665/mod_page/content/63/estonia.png">
          <a:extLst>
            <a:ext uri="{FF2B5EF4-FFF2-40B4-BE49-F238E27FC236}">
              <a16:creationId xmlns:a16="http://schemas.microsoft.com/office/drawing/2014/main" id="{62B8072A-0A69-46F3-9572-13211972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514350" y="78295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42</xdr:row>
      <xdr:rowOff>47625</xdr:rowOff>
    </xdr:from>
    <xdr:to>
      <xdr:col>0</xdr:col>
      <xdr:colOff>704850</xdr:colOff>
      <xdr:row>42</xdr:row>
      <xdr:rowOff>171450</xdr:rowOff>
    </xdr:to>
    <xdr:pic>
      <xdr:nvPicPr>
        <xdr:cNvPr id="25" name="Picture 139" descr="https://cef.sri.gob.ec/virtualcef/pluginfile.php/17665/mod_page/content/63/finlandia.png">
          <a:extLst>
            <a:ext uri="{FF2B5EF4-FFF2-40B4-BE49-F238E27FC236}">
              <a16:creationId xmlns:a16="http://schemas.microsoft.com/office/drawing/2014/main" id="{683B47C6-F1CA-4427-86A6-2B0C8E1A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514350" y="80105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43</xdr:row>
      <xdr:rowOff>47625</xdr:rowOff>
    </xdr:from>
    <xdr:to>
      <xdr:col>0</xdr:col>
      <xdr:colOff>704850</xdr:colOff>
      <xdr:row>43</xdr:row>
      <xdr:rowOff>171450</xdr:rowOff>
    </xdr:to>
    <xdr:pic>
      <xdr:nvPicPr>
        <xdr:cNvPr id="26" name="Picture 140" descr="https://cef.sri.gob.ec/virtualcef/pluginfile.php/17665/mod_page/content/63/francia.png">
          <a:extLst>
            <a:ext uri="{FF2B5EF4-FFF2-40B4-BE49-F238E27FC236}">
              <a16:creationId xmlns:a16="http://schemas.microsoft.com/office/drawing/2014/main" id="{D72886EB-A63F-4381-B702-B8CCFBF4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514350" y="81915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44</xdr:row>
      <xdr:rowOff>47625</xdr:rowOff>
    </xdr:from>
    <xdr:to>
      <xdr:col>0</xdr:col>
      <xdr:colOff>704850</xdr:colOff>
      <xdr:row>44</xdr:row>
      <xdr:rowOff>171450</xdr:rowOff>
    </xdr:to>
    <xdr:pic>
      <xdr:nvPicPr>
        <xdr:cNvPr id="27" name="Picture 141" descr="https://cef.sri.gob.ec/virtualcef/pluginfile.php/17665/mod_page/content/63/grecia.png">
          <a:extLst>
            <a:ext uri="{FF2B5EF4-FFF2-40B4-BE49-F238E27FC236}">
              <a16:creationId xmlns:a16="http://schemas.microsoft.com/office/drawing/2014/main" id="{B9635560-273D-4695-B4A5-95846292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514350" y="83724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45</xdr:row>
      <xdr:rowOff>47625</xdr:rowOff>
    </xdr:from>
    <xdr:to>
      <xdr:col>0</xdr:col>
      <xdr:colOff>704850</xdr:colOff>
      <xdr:row>45</xdr:row>
      <xdr:rowOff>171450</xdr:rowOff>
    </xdr:to>
    <xdr:pic>
      <xdr:nvPicPr>
        <xdr:cNvPr id="28" name="Picture 142" descr="https://cef.sri.gob.ec/virtualcef/pluginfile.php/17665/mod_page/content/63/hungria.png">
          <a:extLst>
            <a:ext uri="{FF2B5EF4-FFF2-40B4-BE49-F238E27FC236}">
              <a16:creationId xmlns:a16="http://schemas.microsoft.com/office/drawing/2014/main" id="{2074010A-E7AF-4F40-B5F8-A83538DE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514350" y="85534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46</xdr:row>
      <xdr:rowOff>47625</xdr:rowOff>
    </xdr:from>
    <xdr:to>
      <xdr:col>0</xdr:col>
      <xdr:colOff>704850</xdr:colOff>
      <xdr:row>46</xdr:row>
      <xdr:rowOff>171450</xdr:rowOff>
    </xdr:to>
    <xdr:pic>
      <xdr:nvPicPr>
        <xdr:cNvPr id="29" name="Picture 143" descr="https://cef.sri.gob.ec/virtualcef/pluginfile.php/17665/mod_page/content/63/islandia.png">
          <a:extLst>
            <a:ext uri="{FF2B5EF4-FFF2-40B4-BE49-F238E27FC236}">
              <a16:creationId xmlns:a16="http://schemas.microsoft.com/office/drawing/2014/main" id="{B49C5E9A-24FD-4BA2-B592-2806EE3EE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514350" y="87344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47</xdr:row>
      <xdr:rowOff>47625</xdr:rowOff>
    </xdr:from>
    <xdr:to>
      <xdr:col>0</xdr:col>
      <xdr:colOff>704850</xdr:colOff>
      <xdr:row>47</xdr:row>
      <xdr:rowOff>171450</xdr:rowOff>
    </xdr:to>
    <xdr:pic>
      <xdr:nvPicPr>
        <xdr:cNvPr id="30" name="Picture 144" descr="https://cef.sri.gob.ec/virtualcef/pluginfile.php/17665/mod_page/content/63/irlanda.png">
          <a:extLst>
            <a:ext uri="{FF2B5EF4-FFF2-40B4-BE49-F238E27FC236}">
              <a16:creationId xmlns:a16="http://schemas.microsoft.com/office/drawing/2014/main" id="{4717E611-F8E9-4143-889F-AF6BC1A6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514350" y="89154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48</xdr:row>
      <xdr:rowOff>47625</xdr:rowOff>
    </xdr:from>
    <xdr:to>
      <xdr:col>0</xdr:col>
      <xdr:colOff>704850</xdr:colOff>
      <xdr:row>48</xdr:row>
      <xdr:rowOff>171450</xdr:rowOff>
    </xdr:to>
    <xdr:pic>
      <xdr:nvPicPr>
        <xdr:cNvPr id="31" name="Picture 145" descr="https://cef.sri.gob.ec/virtualcef/pluginfile.php/17665/mod_page/content/63/italia.png">
          <a:extLst>
            <a:ext uri="{FF2B5EF4-FFF2-40B4-BE49-F238E27FC236}">
              <a16:creationId xmlns:a16="http://schemas.microsoft.com/office/drawing/2014/main" id="{3F9729D3-1163-4033-8067-30B1B257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514350" y="90963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49</xdr:row>
      <xdr:rowOff>47625</xdr:rowOff>
    </xdr:from>
    <xdr:to>
      <xdr:col>0</xdr:col>
      <xdr:colOff>704850</xdr:colOff>
      <xdr:row>49</xdr:row>
      <xdr:rowOff>171450</xdr:rowOff>
    </xdr:to>
    <xdr:pic>
      <xdr:nvPicPr>
        <xdr:cNvPr id="32" name="Picture 146" descr="https://cef.sri.gob.ec/virtualcef/pluginfile.php/17665/mod_page/content/63/luxemburgo.png">
          <a:extLst>
            <a:ext uri="{FF2B5EF4-FFF2-40B4-BE49-F238E27FC236}">
              <a16:creationId xmlns:a16="http://schemas.microsoft.com/office/drawing/2014/main" id="{B42AB7FE-BDF3-479B-8668-4F61DDE1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514350" y="92773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50</xdr:row>
      <xdr:rowOff>47625</xdr:rowOff>
    </xdr:from>
    <xdr:to>
      <xdr:col>0</xdr:col>
      <xdr:colOff>704850</xdr:colOff>
      <xdr:row>50</xdr:row>
      <xdr:rowOff>171450</xdr:rowOff>
    </xdr:to>
    <xdr:pic>
      <xdr:nvPicPr>
        <xdr:cNvPr id="33" name="Picture 147" descr="https://cef.sri.gob.ec/virtualcef/pluginfile.php/17665/mod_page/content/63/Nueva-zelanda.png">
          <a:extLst>
            <a:ext uri="{FF2B5EF4-FFF2-40B4-BE49-F238E27FC236}">
              <a16:creationId xmlns:a16="http://schemas.microsoft.com/office/drawing/2014/main" id="{906DFBAA-3B94-4AA3-ABAD-1769F2FFF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514350" y="94583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51</xdr:row>
      <xdr:rowOff>47625</xdr:rowOff>
    </xdr:from>
    <xdr:to>
      <xdr:col>0</xdr:col>
      <xdr:colOff>704850</xdr:colOff>
      <xdr:row>51</xdr:row>
      <xdr:rowOff>171450</xdr:rowOff>
    </xdr:to>
    <xdr:pic>
      <xdr:nvPicPr>
        <xdr:cNvPr id="34" name="Picture 148" descr="https://cef.sri.gob.ec/virtualcef/pluginfile.php/17665/mod_page/content/63/noruega.png">
          <a:extLst>
            <a:ext uri="{FF2B5EF4-FFF2-40B4-BE49-F238E27FC236}">
              <a16:creationId xmlns:a16="http://schemas.microsoft.com/office/drawing/2014/main" id="{598F3C1E-2B2A-4441-915B-16BD9C2A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514350" y="96393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52</xdr:row>
      <xdr:rowOff>47625</xdr:rowOff>
    </xdr:from>
    <xdr:to>
      <xdr:col>0</xdr:col>
      <xdr:colOff>704850</xdr:colOff>
      <xdr:row>52</xdr:row>
      <xdr:rowOff>171450</xdr:rowOff>
    </xdr:to>
    <xdr:pic>
      <xdr:nvPicPr>
        <xdr:cNvPr id="35" name="Picture 149" descr="https://cef.sri.gob.ec/virtualcef/pluginfile.php/17665/mod_page/content/63/portugal.png">
          <a:extLst>
            <a:ext uri="{FF2B5EF4-FFF2-40B4-BE49-F238E27FC236}">
              <a16:creationId xmlns:a16="http://schemas.microsoft.com/office/drawing/2014/main" id="{45F61C3C-50FE-43B2-910C-D572FFDD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514350" y="98202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53</xdr:row>
      <xdr:rowOff>47625</xdr:rowOff>
    </xdr:from>
    <xdr:to>
      <xdr:col>0</xdr:col>
      <xdr:colOff>704850</xdr:colOff>
      <xdr:row>53</xdr:row>
      <xdr:rowOff>171450</xdr:rowOff>
    </xdr:to>
    <xdr:pic>
      <xdr:nvPicPr>
        <xdr:cNvPr id="36" name="Picture 150" descr="https://cef.sri.gob.ec/virtualcef/pluginfile.php/17665/mod_page/content/63/United-Kingdom.png">
          <a:extLst>
            <a:ext uri="{FF2B5EF4-FFF2-40B4-BE49-F238E27FC236}">
              <a16:creationId xmlns:a16="http://schemas.microsoft.com/office/drawing/2014/main" id="{540FFED0-AA8B-45C2-A2DF-2B99FADA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514350" y="100012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54</xdr:row>
      <xdr:rowOff>47625</xdr:rowOff>
    </xdr:from>
    <xdr:to>
      <xdr:col>0</xdr:col>
      <xdr:colOff>704850</xdr:colOff>
      <xdr:row>54</xdr:row>
      <xdr:rowOff>171450</xdr:rowOff>
    </xdr:to>
    <xdr:pic>
      <xdr:nvPicPr>
        <xdr:cNvPr id="37" name="Picture 151" descr="https://cef.sri.gob.ec/virtualcef/pluginfile.php/17665/mod_page/content/63/republica-checa.png">
          <a:extLst>
            <a:ext uri="{FF2B5EF4-FFF2-40B4-BE49-F238E27FC236}">
              <a16:creationId xmlns:a16="http://schemas.microsoft.com/office/drawing/2014/main" id="{FD5F5B97-30B1-4B34-AA94-15C946A1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514350" y="101822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55</xdr:row>
      <xdr:rowOff>47625</xdr:rowOff>
    </xdr:from>
    <xdr:to>
      <xdr:col>0</xdr:col>
      <xdr:colOff>704850</xdr:colOff>
      <xdr:row>55</xdr:row>
      <xdr:rowOff>171450</xdr:rowOff>
    </xdr:to>
    <xdr:pic>
      <xdr:nvPicPr>
        <xdr:cNvPr id="38" name="Picture 152" descr="https://cef.sri.gob.ec/virtualcef/pluginfile.php/17665/mod_page/content/63/slovaquia-republic.png">
          <a:extLst>
            <a:ext uri="{FF2B5EF4-FFF2-40B4-BE49-F238E27FC236}">
              <a16:creationId xmlns:a16="http://schemas.microsoft.com/office/drawing/2014/main" id="{B935A952-813B-4B2A-BF0F-4E5684DF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514350" y="103632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56</xdr:row>
      <xdr:rowOff>47625</xdr:rowOff>
    </xdr:from>
    <xdr:to>
      <xdr:col>0</xdr:col>
      <xdr:colOff>704850</xdr:colOff>
      <xdr:row>56</xdr:row>
      <xdr:rowOff>171450</xdr:rowOff>
    </xdr:to>
    <xdr:pic>
      <xdr:nvPicPr>
        <xdr:cNvPr id="39" name="Picture 153" descr="https://cef.sri.gob.ec/virtualcef/pluginfile.php/17665/mod_page/content/63/sweden.png">
          <a:extLst>
            <a:ext uri="{FF2B5EF4-FFF2-40B4-BE49-F238E27FC236}">
              <a16:creationId xmlns:a16="http://schemas.microsoft.com/office/drawing/2014/main" id="{14196159-EE6C-4032-ACD5-03E4A03D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514350" y="105441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57</xdr:row>
      <xdr:rowOff>47625</xdr:rowOff>
    </xdr:from>
    <xdr:to>
      <xdr:col>0</xdr:col>
      <xdr:colOff>704850</xdr:colOff>
      <xdr:row>57</xdr:row>
      <xdr:rowOff>171450</xdr:rowOff>
    </xdr:to>
    <xdr:pic>
      <xdr:nvPicPr>
        <xdr:cNvPr id="40" name="Picture 154" descr="https://cef.sri.gob.ec/virtualcef/pluginfile.php/17665/mod_page/content/63/Switzerland.png">
          <a:extLst>
            <a:ext uri="{FF2B5EF4-FFF2-40B4-BE49-F238E27FC236}">
              <a16:creationId xmlns:a16="http://schemas.microsoft.com/office/drawing/2014/main" id="{53D1F1FC-B8B3-469F-AA5E-5E90024C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514350" y="107251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58</xdr:row>
      <xdr:rowOff>47625</xdr:rowOff>
    </xdr:from>
    <xdr:to>
      <xdr:col>0</xdr:col>
      <xdr:colOff>704850</xdr:colOff>
      <xdr:row>58</xdr:row>
      <xdr:rowOff>171450</xdr:rowOff>
    </xdr:to>
    <xdr:pic>
      <xdr:nvPicPr>
        <xdr:cNvPr id="41" name="Picture 155" descr="https://cef.sri.gob.ec/virtualcef/pluginfile.php/17665/mod_page/content/63/Turkey.png">
          <a:extLst>
            <a:ext uri="{FF2B5EF4-FFF2-40B4-BE49-F238E27FC236}">
              <a16:creationId xmlns:a16="http://schemas.microsoft.com/office/drawing/2014/main" id="{FFAFE639-A54E-4B4D-8F45-F130280F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514350" y="109061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44449</xdr:colOff>
      <xdr:row>1</xdr:row>
      <xdr:rowOff>44205</xdr:rowOff>
    </xdr:from>
    <xdr:to>
      <xdr:col>15</xdr:col>
      <xdr:colOff>504266</xdr:colOff>
      <xdr:row>2</xdr:row>
      <xdr:rowOff>208852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DFCDE856-FBD1-46FA-B841-34C99DC3CD52}"/>
            </a:ext>
          </a:extLst>
        </xdr:cNvPr>
        <xdr:cNvSpPr txBox="1"/>
      </xdr:nvSpPr>
      <xdr:spPr>
        <a:xfrm>
          <a:off x="8528049" y="234705"/>
          <a:ext cx="967817" cy="355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1600" b="1">
              <a:solidFill>
                <a:srgbClr val="212B5C"/>
              </a:solidFill>
              <a:latin typeface="Gotham Medium" panose="02000604030000020004" pitchFamily="2" charset="0"/>
              <a:cs typeface="Arial" panose="020B0604020202020204" pitchFamily="34" charset="0"/>
            </a:rPr>
            <a:t>(1)</a:t>
          </a:r>
        </a:p>
      </xdr:txBody>
    </xdr:sp>
    <xdr:clientData/>
  </xdr:twoCellAnchor>
  <xdr:oneCellAnchor>
    <xdr:from>
      <xdr:col>2</xdr:col>
      <xdr:colOff>171247</xdr:colOff>
      <xdr:row>0</xdr:row>
      <xdr:rowOff>177800</xdr:rowOff>
    </xdr:from>
    <xdr:ext cx="1100253" cy="939800"/>
    <xdr:pic>
      <xdr:nvPicPr>
        <xdr:cNvPr id="48" name="Imagen 47">
          <a:extLst>
            <a:ext uri="{FF2B5EF4-FFF2-40B4-BE49-F238E27FC236}">
              <a16:creationId xmlns:a16="http://schemas.microsoft.com/office/drawing/2014/main" id="{875E9CEC-786B-4BDD-A346-29D2ACCD3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8847" y="177800"/>
          <a:ext cx="1100253" cy="939800"/>
        </a:xfrm>
        <a:prstGeom prst="rect">
          <a:avLst/>
        </a:prstGeom>
      </xdr:spPr>
    </xdr:pic>
    <xdr:clientData/>
  </xdr:oneCellAnchor>
  <xdr:twoCellAnchor editAs="oneCell">
    <xdr:from>
      <xdr:col>18</xdr:col>
      <xdr:colOff>304800</xdr:colOff>
      <xdr:row>0</xdr:row>
      <xdr:rowOff>0</xdr:rowOff>
    </xdr:from>
    <xdr:to>
      <xdr:col>21</xdr:col>
      <xdr:colOff>48470</xdr:colOff>
      <xdr:row>5</xdr:row>
      <xdr:rowOff>172508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B7015C03-9129-C040-9692-33F135542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20400" y="0"/>
          <a:ext cx="1388320" cy="13155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11</xdr:row>
      <xdr:rowOff>38100</xdr:rowOff>
    </xdr:from>
    <xdr:to>
      <xdr:col>0</xdr:col>
      <xdr:colOff>704850</xdr:colOff>
      <xdr:row>11</xdr:row>
      <xdr:rowOff>161925</xdr:rowOff>
    </xdr:to>
    <xdr:pic>
      <xdr:nvPicPr>
        <xdr:cNvPr id="2" name="Picture 116" descr="https://cef.sri.gob.ec/virtualcef/pluginfile.php/17665/mod_page/content/63/argentina.png">
          <a:extLst>
            <a:ext uri="{FF2B5EF4-FFF2-40B4-BE49-F238E27FC236}">
              <a16:creationId xmlns:a16="http://schemas.microsoft.com/office/drawing/2014/main" id="{ED1C1FE2-823C-46DE-A713-D11B12B5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4350" y="23907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12</xdr:row>
      <xdr:rowOff>38100</xdr:rowOff>
    </xdr:from>
    <xdr:to>
      <xdr:col>0</xdr:col>
      <xdr:colOff>704850</xdr:colOff>
      <xdr:row>12</xdr:row>
      <xdr:rowOff>161925</xdr:rowOff>
    </xdr:to>
    <xdr:pic>
      <xdr:nvPicPr>
        <xdr:cNvPr id="3" name="Picture 117" descr="https://cef.sri.gob.ec/virtualcef/pluginfile.php/17665/mod_page/content/63/brasil.png">
          <a:extLst>
            <a:ext uri="{FF2B5EF4-FFF2-40B4-BE49-F238E27FC236}">
              <a16:creationId xmlns:a16="http://schemas.microsoft.com/office/drawing/2014/main" id="{81286946-3B69-4F52-80C8-5933D391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14350" y="25717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13</xdr:row>
      <xdr:rowOff>38100</xdr:rowOff>
    </xdr:from>
    <xdr:to>
      <xdr:col>0</xdr:col>
      <xdr:colOff>704850</xdr:colOff>
      <xdr:row>13</xdr:row>
      <xdr:rowOff>161925</xdr:rowOff>
    </xdr:to>
    <xdr:pic>
      <xdr:nvPicPr>
        <xdr:cNvPr id="4" name="Picture 118" descr="https://cef.sri.gob.ec/virtualcef/pluginfile.php/17665/mod_page/content/63/chile.png">
          <a:extLst>
            <a:ext uri="{FF2B5EF4-FFF2-40B4-BE49-F238E27FC236}">
              <a16:creationId xmlns:a16="http://schemas.microsoft.com/office/drawing/2014/main" id="{6608EE4A-4CF3-4058-A1F2-30D3A4C0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14350" y="27527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14</xdr:row>
      <xdr:rowOff>38100</xdr:rowOff>
    </xdr:from>
    <xdr:to>
      <xdr:col>0</xdr:col>
      <xdr:colOff>704850</xdr:colOff>
      <xdr:row>14</xdr:row>
      <xdr:rowOff>161925</xdr:rowOff>
    </xdr:to>
    <xdr:pic>
      <xdr:nvPicPr>
        <xdr:cNvPr id="5" name="Picture 119" descr="https://cef.sri.gob.ec/virtualcef/pluginfile.php/17665/mod_page/content/63/colombia.png">
          <a:extLst>
            <a:ext uri="{FF2B5EF4-FFF2-40B4-BE49-F238E27FC236}">
              <a16:creationId xmlns:a16="http://schemas.microsoft.com/office/drawing/2014/main" id="{C6B7BB1A-84DC-4D43-B10C-235187F8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14350" y="29337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15</xdr:row>
      <xdr:rowOff>38100</xdr:rowOff>
    </xdr:from>
    <xdr:to>
      <xdr:col>0</xdr:col>
      <xdr:colOff>704850</xdr:colOff>
      <xdr:row>15</xdr:row>
      <xdr:rowOff>161925</xdr:rowOff>
    </xdr:to>
    <xdr:pic>
      <xdr:nvPicPr>
        <xdr:cNvPr id="6" name="Picture 120" descr="https://cef.sri.gob.ec/virtualcef/pluginfile.php/17665/mod_page/content/63/costarica.png">
          <a:extLst>
            <a:ext uri="{FF2B5EF4-FFF2-40B4-BE49-F238E27FC236}">
              <a16:creationId xmlns:a16="http://schemas.microsoft.com/office/drawing/2014/main" id="{9EB678BA-CE48-4865-8C18-EF93897F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14350" y="31146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16</xdr:row>
      <xdr:rowOff>38100</xdr:rowOff>
    </xdr:from>
    <xdr:to>
      <xdr:col>0</xdr:col>
      <xdr:colOff>704850</xdr:colOff>
      <xdr:row>16</xdr:row>
      <xdr:rowOff>161925</xdr:rowOff>
    </xdr:to>
    <xdr:pic>
      <xdr:nvPicPr>
        <xdr:cNvPr id="7" name="Picture 121" descr="https://cef.sri.gob.ec/virtualcef/pluginfile.php/17665/mod_page/content/63/ecuador.png">
          <a:extLst>
            <a:ext uri="{FF2B5EF4-FFF2-40B4-BE49-F238E27FC236}">
              <a16:creationId xmlns:a16="http://schemas.microsoft.com/office/drawing/2014/main" id="{03D77BB1-264B-4919-A059-6629D30FC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14350" y="32956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17</xdr:row>
      <xdr:rowOff>38100</xdr:rowOff>
    </xdr:from>
    <xdr:to>
      <xdr:col>0</xdr:col>
      <xdr:colOff>704850</xdr:colOff>
      <xdr:row>17</xdr:row>
      <xdr:rowOff>161925</xdr:rowOff>
    </xdr:to>
    <xdr:pic>
      <xdr:nvPicPr>
        <xdr:cNvPr id="8" name="Picture 122" descr="https://cef.sri.gob.ec/virtualcef/pluginfile.php/17665/mod_page/content/63/el-salvador.png">
          <a:extLst>
            <a:ext uri="{FF2B5EF4-FFF2-40B4-BE49-F238E27FC236}">
              <a16:creationId xmlns:a16="http://schemas.microsoft.com/office/drawing/2014/main" id="{D83FAE25-FF50-41A3-94FE-D2DEDEC3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14350" y="34766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18</xdr:row>
      <xdr:rowOff>38100</xdr:rowOff>
    </xdr:from>
    <xdr:to>
      <xdr:col>0</xdr:col>
      <xdr:colOff>704850</xdr:colOff>
      <xdr:row>18</xdr:row>
      <xdr:rowOff>161925</xdr:rowOff>
    </xdr:to>
    <xdr:pic>
      <xdr:nvPicPr>
        <xdr:cNvPr id="9" name="Picture 123" descr="https://cef.sri.gob.ec/virtualcef/pluginfile.php/17665/mod_page/content/63/guatemala.png">
          <a:extLst>
            <a:ext uri="{FF2B5EF4-FFF2-40B4-BE49-F238E27FC236}">
              <a16:creationId xmlns:a16="http://schemas.microsoft.com/office/drawing/2014/main" id="{338B2963-387B-49EF-BB4B-810007E9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14350" y="3657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19</xdr:row>
      <xdr:rowOff>38100</xdr:rowOff>
    </xdr:from>
    <xdr:to>
      <xdr:col>0</xdr:col>
      <xdr:colOff>704850</xdr:colOff>
      <xdr:row>19</xdr:row>
      <xdr:rowOff>161925</xdr:rowOff>
    </xdr:to>
    <xdr:pic>
      <xdr:nvPicPr>
        <xdr:cNvPr id="10" name="Picture 124" descr="https://cef.sri.gob.ec/virtualcef/pluginfile.php/17665/mod_page/content/63/honduras.png">
          <a:extLst>
            <a:ext uri="{FF2B5EF4-FFF2-40B4-BE49-F238E27FC236}">
              <a16:creationId xmlns:a16="http://schemas.microsoft.com/office/drawing/2014/main" id="{662D3E1A-F93B-43F9-8647-B2135BB2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14350" y="38385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20</xdr:row>
      <xdr:rowOff>38100</xdr:rowOff>
    </xdr:from>
    <xdr:to>
      <xdr:col>0</xdr:col>
      <xdr:colOff>704850</xdr:colOff>
      <xdr:row>20</xdr:row>
      <xdr:rowOff>161925</xdr:rowOff>
    </xdr:to>
    <xdr:pic>
      <xdr:nvPicPr>
        <xdr:cNvPr id="11" name="Picture 125" descr="https://cef.sri.gob.ec/virtualcef/pluginfile.php/17665/mod_page/content/63/mexico.png">
          <a:extLst>
            <a:ext uri="{FF2B5EF4-FFF2-40B4-BE49-F238E27FC236}">
              <a16:creationId xmlns:a16="http://schemas.microsoft.com/office/drawing/2014/main" id="{0C0FBBF8-80F0-4955-9A0C-C455B7E1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14350" y="40195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21</xdr:row>
      <xdr:rowOff>38100</xdr:rowOff>
    </xdr:from>
    <xdr:to>
      <xdr:col>0</xdr:col>
      <xdr:colOff>704850</xdr:colOff>
      <xdr:row>21</xdr:row>
      <xdr:rowOff>161925</xdr:rowOff>
    </xdr:to>
    <xdr:pic>
      <xdr:nvPicPr>
        <xdr:cNvPr id="12" name="Picture 126" descr="https://cef.sri.gob.ec/virtualcef/pluginfile.php/17665/mod_page/content/63/nicaragua.png">
          <a:extLst>
            <a:ext uri="{FF2B5EF4-FFF2-40B4-BE49-F238E27FC236}">
              <a16:creationId xmlns:a16="http://schemas.microsoft.com/office/drawing/2014/main" id="{6824E848-E262-4963-B7E3-EE4342BD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14350" y="42005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22</xdr:row>
      <xdr:rowOff>38100</xdr:rowOff>
    </xdr:from>
    <xdr:to>
      <xdr:col>0</xdr:col>
      <xdr:colOff>704850</xdr:colOff>
      <xdr:row>22</xdr:row>
      <xdr:rowOff>161925</xdr:rowOff>
    </xdr:to>
    <xdr:pic>
      <xdr:nvPicPr>
        <xdr:cNvPr id="13" name="Picture 127" descr="https://cef.sri.gob.ec/virtualcef/pluginfile.php/17665/mod_page/content/63/panama.png">
          <a:extLst>
            <a:ext uri="{FF2B5EF4-FFF2-40B4-BE49-F238E27FC236}">
              <a16:creationId xmlns:a16="http://schemas.microsoft.com/office/drawing/2014/main" id="{EB6A0FB9-D8E8-4B81-993A-51ACF1F7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14350" y="43815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23</xdr:row>
      <xdr:rowOff>38100</xdr:rowOff>
    </xdr:from>
    <xdr:to>
      <xdr:col>0</xdr:col>
      <xdr:colOff>704850</xdr:colOff>
      <xdr:row>23</xdr:row>
      <xdr:rowOff>161925</xdr:rowOff>
    </xdr:to>
    <xdr:pic>
      <xdr:nvPicPr>
        <xdr:cNvPr id="14" name="Picture 128" descr="https://cef.sri.gob.ec/virtualcef/pluginfile.php/17665/mod_page/content/63/paraguay.png">
          <a:extLst>
            <a:ext uri="{FF2B5EF4-FFF2-40B4-BE49-F238E27FC236}">
              <a16:creationId xmlns:a16="http://schemas.microsoft.com/office/drawing/2014/main" id="{4108FC76-78C3-4065-9D0B-4645D2DC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514350" y="45624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24</xdr:row>
      <xdr:rowOff>38100</xdr:rowOff>
    </xdr:from>
    <xdr:to>
      <xdr:col>0</xdr:col>
      <xdr:colOff>704850</xdr:colOff>
      <xdr:row>24</xdr:row>
      <xdr:rowOff>161925</xdr:rowOff>
    </xdr:to>
    <xdr:pic>
      <xdr:nvPicPr>
        <xdr:cNvPr id="15" name="Picture 129" descr="https://cef.sri.gob.ec/virtualcef/pluginfile.php/17665/mod_page/content/63/peru.png">
          <a:extLst>
            <a:ext uri="{FF2B5EF4-FFF2-40B4-BE49-F238E27FC236}">
              <a16:creationId xmlns:a16="http://schemas.microsoft.com/office/drawing/2014/main" id="{F8B5970F-360C-4595-A5C6-8E583F93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14350" y="47434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25</xdr:row>
      <xdr:rowOff>38100</xdr:rowOff>
    </xdr:from>
    <xdr:to>
      <xdr:col>0</xdr:col>
      <xdr:colOff>704850</xdr:colOff>
      <xdr:row>25</xdr:row>
      <xdr:rowOff>161925</xdr:rowOff>
    </xdr:to>
    <xdr:pic>
      <xdr:nvPicPr>
        <xdr:cNvPr id="16" name="Picture 130" descr="https://cef.sri.gob.ec/virtualcef/pluginfile.php/17665/mod_page/content/63/republica-dominicana.png">
          <a:extLst>
            <a:ext uri="{FF2B5EF4-FFF2-40B4-BE49-F238E27FC236}">
              <a16:creationId xmlns:a16="http://schemas.microsoft.com/office/drawing/2014/main" id="{789D051B-9BCA-4D80-B1BE-5CF0D14D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14350" y="49244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26</xdr:row>
      <xdr:rowOff>38100</xdr:rowOff>
    </xdr:from>
    <xdr:to>
      <xdr:col>0</xdr:col>
      <xdr:colOff>704850</xdr:colOff>
      <xdr:row>26</xdr:row>
      <xdr:rowOff>161925</xdr:rowOff>
    </xdr:to>
    <xdr:pic>
      <xdr:nvPicPr>
        <xdr:cNvPr id="17" name="Picture 131" descr="https://cef.sri.gob.ec/virtualcef/pluginfile.php/17665/mod_page/content/63/uruguay.png">
          <a:extLst>
            <a:ext uri="{FF2B5EF4-FFF2-40B4-BE49-F238E27FC236}">
              <a16:creationId xmlns:a16="http://schemas.microsoft.com/office/drawing/2014/main" id="{AF25F033-FF59-48C9-84A7-B938B76C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14350" y="51054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35</xdr:row>
      <xdr:rowOff>47625</xdr:rowOff>
    </xdr:from>
    <xdr:to>
      <xdr:col>0</xdr:col>
      <xdr:colOff>704850</xdr:colOff>
      <xdr:row>35</xdr:row>
      <xdr:rowOff>171450</xdr:rowOff>
    </xdr:to>
    <xdr:pic>
      <xdr:nvPicPr>
        <xdr:cNvPr id="18" name="Picture 132" descr="https://cef.sri.gob.ec/virtualcef/pluginfile.php/17665/mod_page/content/63/germany.png">
          <a:extLst>
            <a:ext uri="{FF2B5EF4-FFF2-40B4-BE49-F238E27FC236}">
              <a16:creationId xmlns:a16="http://schemas.microsoft.com/office/drawing/2014/main" id="{4666E42C-11BC-4663-B2B0-066EDD5F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514350" y="65627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36</xdr:row>
      <xdr:rowOff>47625</xdr:rowOff>
    </xdr:from>
    <xdr:to>
      <xdr:col>0</xdr:col>
      <xdr:colOff>704850</xdr:colOff>
      <xdr:row>36</xdr:row>
      <xdr:rowOff>171450</xdr:rowOff>
    </xdr:to>
    <xdr:pic>
      <xdr:nvPicPr>
        <xdr:cNvPr id="19" name="Picture 133" descr="https://cef.sri.gob.ec/virtualcef/pluginfile.php/17665/mod_page/content/63/austria.png">
          <a:extLst>
            <a:ext uri="{FF2B5EF4-FFF2-40B4-BE49-F238E27FC236}">
              <a16:creationId xmlns:a16="http://schemas.microsoft.com/office/drawing/2014/main" id="{ED47B931-3776-46B6-9786-65C4BE03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514350" y="67437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37</xdr:row>
      <xdr:rowOff>47625</xdr:rowOff>
    </xdr:from>
    <xdr:to>
      <xdr:col>0</xdr:col>
      <xdr:colOff>704850</xdr:colOff>
      <xdr:row>37</xdr:row>
      <xdr:rowOff>171450</xdr:rowOff>
    </xdr:to>
    <xdr:pic>
      <xdr:nvPicPr>
        <xdr:cNvPr id="20" name="Picture 134" descr="https://cef.sri.gob.ec/virtualcef/pluginfile.php/17665/mod_page/content/63/belgica.png">
          <a:extLst>
            <a:ext uri="{FF2B5EF4-FFF2-40B4-BE49-F238E27FC236}">
              <a16:creationId xmlns:a16="http://schemas.microsoft.com/office/drawing/2014/main" id="{0AEA9247-789F-44D6-9C33-E7DEF4A7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514350" y="69246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38</xdr:row>
      <xdr:rowOff>47625</xdr:rowOff>
    </xdr:from>
    <xdr:to>
      <xdr:col>0</xdr:col>
      <xdr:colOff>704850</xdr:colOff>
      <xdr:row>38</xdr:row>
      <xdr:rowOff>171450</xdr:rowOff>
    </xdr:to>
    <xdr:pic>
      <xdr:nvPicPr>
        <xdr:cNvPr id="21" name="Picture 135" descr="https://cef.sri.gob.ec/virtualcef/pluginfile.php/17665/mod_page/content/63/dinamarca.png">
          <a:extLst>
            <a:ext uri="{FF2B5EF4-FFF2-40B4-BE49-F238E27FC236}">
              <a16:creationId xmlns:a16="http://schemas.microsoft.com/office/drawing/2014/main" id="{EA21D697-147D-4E01-9E8B-63F58D9F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514350" y="71056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39</xdr:row>
      <xdr:rowOff>47625</xdr:rowOff>
    </xdr:from>
    <xdr:to>
      <xdr:col>0</xdr:col>
      <xdr:colOff>704850</xdr:colOff>
      <xdr:row>39</xdr:row>
      <xdr:rowOff>171450</xdr:rowOff>
    </xdr:to>
    <xdr:pic>
      <xdr:nvPicPr>
        <xdr:cNvPr id="22" name="Picture 136" descr="https://cef.sri.gob.ec/virtualcef/pluginfile.php/17665/mod_page/content/63/Slovenia.png">
          <a:extLst>
            <a:ext uri="{FF2B5EF4-FFF2-40B4-BE49-F238E27FC236}">
              <a16:creationId xmlns:a16="http://schemas.microsoft.com/office/drawing/2014/main" id="{9DF58561-C18C-4429-9BF4-97F9BA89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514350" y="72866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40</xdr:row>
      <xdr:rowOff>47625</xdr:rowOff>
    </xdr:from>
    <xdr:to>
      <xdr:col>0</xdr:col>
      <xdr:colOff>704850</xdr:colOff>
      <xdr:row>40</xdr:row>
      <xdr:rowOff>171450</xdr:rowOff>
    </xdr:to>
    <xdr:pic>
      <xdr:nvPicPr>
        <xdr:cNvPr id="23" name="Picture 137" descr="https://cef.sri.gob.ec/virtualcef/pluginfile.php/17665/mod_page/content/63/Spain.png">
          <a:extLst>
            <a:ext uri="{FF2B5EF4-FFF2-40B4-BE49-F238E27FC236}">
              <a16:creationId xmlns:a16="http://schemas.microsoft.com/office/drawing/2014/main" id="{F9C968BD-41C1-4AD3-8C59-1967224E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514350" y="7467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41</xdr:row>
      <xdr:rowOff>47625</xdr:rowOff>
    </xdr:from>
    <xdr:to>
      <xdr:col>0</xdr:col>
      <xdr:colOff>704850</xdr:colOff>
      <xdr:row>41</xdr:row>
      <xdr:rowOff>171450</xdr:rowOff>
    </xdr:to>
    <xdr:pic>
      <xdr:nvPicPr>
        <xdr:cNvPr id="24" name="Picture 138" descr="https://cef.sri.gob.ec/virtualcef/pluginfile.php/17665/mod_page/content/63/estonia.png">
          <a:extLst>
            <a:ext uri="{FF2B5EF4-FFF2-40B4-BE49-F238E27FC236}">
              <a16:creationId xmlns:a16="http://schemas.microsoft.com/office/drawing/2014/main" id="{0DA55900-C1D0-4C3A-A2EB-F5D160A0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514350" y="76485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42</xdr:row>
      <xdr:rowOff>47625</xdr:rowOff>
    </xdr:from>
    <xdr:to>
      <xdr:col>0</xdr:col>
      <xdr:colOff>704850</xdr:colOff>
      <xdr:row>42</xdr:row>
      <xdr:rowOff>171450</xdr:rowOff>
    </xdr:to>
    <xdr:pic>
      <xdr:nvPicPr>
        <xdr:cNvPr id="25" name="Picture 139" descr="https://cef.sri.gob.ec/virtualcef/pluginfile.php/17665/mod_page/content/63/finlandia.png">
          <a:extLst>
            <a:ext uri="{FF2B5EF4-FFF2-40B4-BE49-F238E27FC236}">
              <a16:creationId xmlns:a16="http://schemas.microsoft.com/office/drawing/2014/main" id="{EE2C9490-D73F-4FAD-8EC7-E51F86A9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514350" y="78295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43</xdr:row>
      <xdr:rowOff>47625</xdr:rowOff>
    </xdr:from>
    <xdr:to>
      <xdr:col>0</xdr:col>
      <xdr:colOff>704850</xdr:colOff>
      <xdr:row>43</xdr:row>
      <xdr:rowOff>171450</xdr:rowOff>
    </xdr:to>
    <xdr:pic>
      <xdr:nvPicPr>
        <xdr:cNvPr id="26" name="Picture 140" descr="https://cef.sri.gob.ec/virtualcef/pluginfile.php/17665/mod_page/content/63/francia.png">
          <a:extLst>
            <a:ext uri="{FF2B5EF4-FFF2-40B4-BE49-F238E27FC236}">
              <a16:creationId xmlns:a16="http://schemas.microsoft.com/office/drawing/2014/main" id="{4B14425A-040D-4966-95CA-B273F899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514350" y="80105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44</xdr:row>
      <xdr:rowOff>47625</xdr:rowOff>
    </xdr:from>
    <xdr:to>
      <xdr:col>0</xdr:col>
      <xdr:colOff>704850</xdr:colOff>
      <xdr:row>44</xdr:row>
      <xdr:rowOff>171450</xdr:rowOff>
    </xdr:to>
    <xdr:pic>
      <xdr:nvPicPr>
        <xdr:cNvPr id="27" name="Picture 141" descr="https://cef.sri.gob.ec/virtualcef/pluginfile.php/17665/mod_page/content/63/grecia.png">
          <a:extLst>
            <a:ext uri="{FF2B5EF4-FFF2-40B4-BE49-F238E27FC236}">
              <a16:creationId xmlns:a16="http://schemas.microsoft.com/office/drawing/2014/main" id="{3C869964-5C69-4CCB-8744-E70970ED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514350" y="81915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45</xdr:row>
      <xdr:rowOff>47625</xdr:rowOff>
    </xdr:from>
    <xdr:to>
      <xdr:col>0</xdr:col>
      <xdr:colOff>704850</xdr:colOff>
      <xdr:row>45</xdr:row>
      <xdr:rowOff>171450</xdr:rowOff>
    </xdr:to>
    <xdr:pic>
      <xdr:nvPicPr>
        <xdr:cNvPr id="28" name="Picture 142" descr="https://cef.sri.gob.ec/virtualcef/pluginfile.php/17665/mod_page/content/63/hungria.png">
          <a:extLst>
            <a:ext uri="{FF2B5EF4-FFF2-40B4-BE49-F238E27FC236}">
              <a16:creationId xmlns:a16="http://schemas.microsoft.com/office/drawing/2014/main" id="{562D3527-DB82-418A-9C45-A6F31E82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514350" y="83724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46</xdr:row>
      <xdr:rowOff>47625</xdr:rowOff>
    </xdr:from>
    <xdr:to>
      <xdr:col>0</xdr:col>
      <xdr:colOff>704850</xdr:colOff>
      <xdr:row>46</xdr:row>
      <xdr:rowOff>171450</xdr:rowOff>
    </xdr:to>
    <xdr:pic>
      <xdr:nvPicPr>
        <xdr:cNvPr id="29" name="Picture 143" descr="https://cef.sri.gob.ec/virtualcef/pluginfile.php/17665/mod_page/content/63/islandia.png">
          <a:extLst>
            <a:ext uri="{FF2B5EF4-FFF2-40B4-BE49-F238E27FC236}">
              <a16:creationId xmlns:a16="http://schemas.microsoft.com/office/drawing/2014/main" id="{B669E995-6FC4-4B48-9819-367E201C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514350" y="85534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47</xdr:row>
      <xdr:rowOff>47625</xdr:rowOff>
    </xdr:from>
    <xdr:to>
      <xdr:col>0</xdr:col>
      <xdr:colOff>704850</xdr:colOff>
      <xdr:row>47</xdr:row>
      <xdr:rowOff>171450</xdr:rowOff>
    </xdr:to>
    <xdr:pic>
      <xdr:nvPicPr>
        <xdr:cNvPr id="30" name="Picture 144" descr="https://cef.sri.gob.ec/virtualcef/pluginfile.php/17665/mod_page/content/63/irlanda.png">
          <a:extLst>
            <a:ext uri="{FF2B5EF4-FFF2-40B4-BE49-F238E27FC236}">
              <a16:creationId xmlns:a16="http://schemas.microsoft.com/office/drawing/2014/main" id="{0F7E6469-68F1-40BA-BB37-D85D50E3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514350" y="87344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48</xdr:row>
      <xdr:rowOff>47625</xdr:rowOff>
    </xdr:from>
    <xdr:to>
      <xdr:col>0</xdr:col>
      <xdr:colOff>704850</xdr:colOff>
      <xdr:row>48</xdr:row>
      <xdr:rowOff>171450</xdr:rowOff>
    </xdr:to>
    <xdr:pic>
      <xdr:nvPicPr>
        <xdr:cNvPr id="31" name="Picture 145" descr="https://cef.sri.gob.ec/virtualcef/pluginfile.php/17665/mod_page/content/63/italia.png">
          <a:extLst>
            <a:ext uri="{FF2B5EF4-FFF2-40B4-BE49-F238E27FC236}">
              <a16:creationId xmlns:a16="http://schemas.microsoft.com/office/drawing/2014/main" id="{B828B46F-9BE7-4ED4-8326-5229388E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514350" y="89154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49</xdr:row>
      <xdr:rowOff>47625</xdr:rowOff>
    </xdr:from>
    <xdr:to>
      <xdr:col>0</xdr:col>
      <xdr:colOff>704850</xdr:colOff>
      <xdr:row>49</xdr:row>
      <xdr:rowOff>171450</xdr:rowOff>
    </xdr:to>
    <xdr:pic>
      <xdr:nvPicPr>
        <xdr:cNvPr id="32" name="Picture 146" descr="https://cef.sri.gob.ec/virtualcef/pluginfile.php/17665/mod_page/content/63/luxemburgo.png">
          <a:extLst>
            <a:ext uri="{FF2B5EF4-FFF2-40B4-BE49-F238E27FC236}">
              <a16:creationId xmlns:a16="http://schemas.microsoft.com/office/drawing/2014/main" id="{8135FD9A-4EE1-45B9-903C-58955AFC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514350" y="90963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50</xdr:row>
      <xdr:rowOff>47625</xdr:rowOff>
    </xdr:from>
    <xdr:to>
      <xdr:col>0</xdr:col>
      <xdr:colOff>704850</xdr:colOff>
      <xdr:row>50</xdr:row>
      <xdr:rowOff>171450</xdr:rowOff>
    </xdr:to>
    <xdr:pic>
      <xdr:nvPicPr>
        <xdr:cNvPr id="33" name="Picture 147" descr="https://cef.sri.gob.ec/virtualcef/pluginfile.php/17665/mod_page/content/63/Nueva-zelanda.png">
          <a:extLst>
            <a:ext uri="{FF2B5EF4-FFF2-40B4-BE49-F238E27FC236}">
              <a16:creationId xmlns:a16="http://schemas.microsoft.com/office/drawing/2014/main" id="{F6B92546-A782-49D0-A969-2EED359D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514350" y="92773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51</xdr:row>
      <xdr:rowOff>47625</xdr:rowOff>
    </xdr:from>
    <xdr:to>
      <xdr:col>0</xdr:col>
      <xdr:colOff>704850</xdr:colOff>
      <xdr:row>51</xdr:row>
      <xdr:rowOff>171450</xdr:rowOff>
    </xdr:to>
    <xdr:pic>
      <xdr:nvPicPr>
        <xdr:cNvPr id="34" name="Picture 148" descr="https://cef.sri.gob.ec/virtualcef/pluginfile.php/17665/mod_page/content/63/noruega.png">
          <a:extLst>
            <a:ext uri="{FF2B5EF4-FFF2-40B4-BE49-F238E27FC236}">
              <a16:creationId xmlns:a16="http://schemas.microsoft.com/office/drawing/2014/main" id="{E306F97F-D616-46D5-AD70-B389BDEF6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514350" y="94583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52</xdr:row>
      <xdr:rowOff>47625</xdr:rowOff>
    </xdr:from>
    <xdr:to>
      <xdr:col>0</xdr:col>
      <xdr:colOff>704850</xdr:colOff>
      <xdr:row>52</xdr:row>
      <xdr:rowOff>171450</xdr:rowOff>
    </xdr:to>
    <xdr:pic>
      <xdr:nvPicPr>
        <xdr:cNvPr id="35" name="Picture 149" descr="https://cef.sri.gob.ec/virtualcef/pluginfile.php/17665/mod_page/content/63/portugal.png">
          <a:extLst>
            <a:ext uri="{FF2B5EF4-FFF2-40B4-BE49-F238E27FC236}">
              <a16:creationId xmlns:a16="http://schemas.microsoft.com/office/drawing/2014/main" id="{FA2BE43B-868E-4630-961F-35816812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514350" y="96393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53</xdr:row>
      <xdr:rowOff>47625</xdr:rowOff>
    </xdr:from>
    <xdr:to>
      <xdr:col>0</xdr:col>
      <xdr:colOff>704850</xdr:colOff>
      <xdr:row>53</xdr:row>
      <xdr:rowOff>171450</xdr:rowOff>
    </xdr:to>
    <xdr:pic>
      <xdr:nvPicPr>
        <xdr:cNvPr id="36" name="Picture 150" descr="https://cef.sri.gob.ec/virtualcef/pluginfile.php/17665/mod_page/content/63/United-Kingdom.png">
          <a:extLst>
            <a:ext uri="{FF2B5EF4-FFF2-40B4-BE49-F238E27FC236}">
              <a16:creationId xmlns:a16="http://schemas.microsoft.com/office/drawing/2014/main" id="{9B96C4D7-E1F9-4154-9DCF-4BA2A02D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514350" y="98202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54</xdr:row>
      <xdr:rowOff>47625</xdr:rowOff>
    </xdr:from>
    <xdr:to>
      <xdr:col>0</xdr:col>
      <xdr:colOff>704850</xdr:colOff>
      <xdr:row>54</xdr:row>
      <xdr:rowOff>171450</xdr:rowOff>
    </xdr:to>
    <xdr:pic>
      <xdr:nvPicPr>
        <xdr:cNvPr id="37" name="Picture 151" descr="https://cef.sri.gob.ec/virtualcef/pluginfile.php/17665/mod_page/content/63/republica-checa.png">
          <a:extLst>
            <a:ext uri="{FF2B5EF4-FFF2-40B4-BE49-F238E27FC236}">
              <a16:creationId xmlns:a16="http://schemas.microsoft.com/office/drawing/2014/main" id="{48B93924-EFF2-4ABC-90C4-02B06BBE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514350" y="100012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55</xdr:row>
      <xdr:rowOff>47625</xdr:rowOff>
    </xdr:from>
    <xdr:to>
      <xdr:col>0</xdr:col>
      <xdr:colOff>704850</xdr:colOff>
      <xdr:row>55</xdr:row>
      <xdr:rowOff>171450</xdr:rowOff>
    </xdr:to>
    <xdr:pic>
      <xdr:nvPicPr>
        <xdr:cNvPr id="38" name="Picture 152" descr="https://cef.sri.gob.ec/virtualcef/pluginfile.php/17665/mod_page/content/63/slovaquia-republic.png">
          <a:extLst>
            <a:ext uri="{FF2B5EF4-FFF2-40B4-BE49-F238E27FC236}">
              <a16:creationId xmlns:a16="http://schemas.microsoft.com/office/drawing/2014/main" id="{AC0B306E-362B-4DAC-8DCA-6E925C9E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514350" y="1018222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56</xdr:row>
      <xdr:rowOff>47625</xdr:rowOff>
    </xdr:from>
    <xdr:to>
      <xdr:col>0</xdr:col>
      <xdr:colOff>704850</xdr:colOff>
      <xdr:row>56</xdr:row>
      <xdr:rowOff>171450</xdr:rowOff>
    </xdr:to>
    <xdr:pic>
      <xdr:nvPicPr>
        <xdr:cNvPr id="39" name="Picture 153" descr="https://cef.sri.gob.ec/virtualcef/pluginfile.php/17665/mod_page/content/63/sweden.png">
          <a:extLst>
            <a:ext uri="{FF2B5EF4-FFF2-40B4-BE49-F238E27FC236}">
              <a16:creationId xmlns:a16="http://schemas.microsoft.com/office/drawing/2014/main" id="{DB828906-5060-45C7-93F6-B0305735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514350" y="103632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57</xdr:row>
      <xdr:rowOff>47625</xdr:rowOff>
    </xdr:from>
    <xdr:to>
      <xdr:col>0</xdr:col>
      <xdr:colOff>704850</xdr:colOff>
      <xdr:row>57</xdr:row>
      <xdr:rowOff>171450</xdr:rowOff>
    </xdr:to>
    <xdr:pic>
      <xdr:nvPicPr>
        <xdr:cNvPr id="40" name="Picture 154" descr="https://cef.sri.gob.ec/virtualcef/pluginfile.php/17665/mod_page/content/63/Switzerland.png">
          <a:extLst>
            <a:ext uri="{FF2B5EF4-FFF2-40B4-BE49-F238E27FC236}">
              <a16:creationId xmlns:a16="http://schemas.microsoft.com/office/drawing/2014/main" id="{DEF6C105-3971-40B0-A03A-CA8844B1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514350" y="10544175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58</xdr:row>
      <xdr:rowOff>47625</xdr:rowOff>
    </xdr:from>
    <xdr:to>
      <xdr:col>0</xdr:col>
      <xdr:colOff>704850</xdr:colOff>
      <xdr:row>58</xdr:row>
      <xdr:rowOff>171450</xdr:rowOff>
    </xdr:to>
    <xdr:pic>
      <xdr:nvPicPr>
        <xdr:cNvPr id="41" name="Picture 155" descr="https://cef.sri.gob.ec/virtualcef/pluginfile.php/17665/mod_page/content/63/Turkey.png">
          <a:extLst>
            <a:ext uri="{FF2B5EF4-FFF2-40B4-BE49-F238E27FC236}">
              <a16:creationId xmlns:a16="http://schemas.microsoft.com/office/drawing/2014/main" id="{BB71E563-EE39-404F-95C8-0F2A3433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514350" y="1072515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142874</xdr:colOff>
      <xdr:row>1</xdr:row>
      <xdr:rowOff>120405</xdr:rowOff>
    </xdr:from>
    <xdr:to>
      <xdr:col>15</xdr:col>
      <xdr:colOff>94691</xdr:colOff>
      <xdr:row>2</xdr:row>
      <xdr:rowOff>285052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A8E982EA-7910-409D-BF4F-DE4EBC4C0179}"/>
            </a:ext>
          </a:extLst>
        </xdr:cNvPr>
        <xdr:cNvSpPr txBox="1"/>
      </xdr:nvSpPr>
      <xdr:spPr>
        <a:xfrm>
          <a:off x="8118474" y="310905"/>
          <a:ext cx="967817" cy="355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1600" b="1">
              <a:solidFill>
                <a:srgbClr val="0000A4"/>
              </a:solidFill>
              <a:latin typeface="Gotham Medium" panose="02000604030000020004" pitchFamily="2" charset="0"/>
              <a:cs typeface="Arial" panose="020B0604020202020204" pitchFamily="34" charset="0"/>
            </a:rPr>
            <a:t>(1)</a:t>
          </a:r>
        </a:p>
      </xdr:txBody>
    </xdr:sp>
    <xdr:clientData/>
  </xdr:twoCellAnchor>
  <xdr:oneCellAnchor>
    <xdr:from>
      <xdr:col>2</xdr:col>
      <xdr:colOff>82347</xdr:colOff>
      <xdr:row>0</xdr:row>
      <xdr:rowOff>114300</xdr:rowOff>
    </xdr:from>
    <xdr:ext cx="1367882" cy="1168399"/>
    <xdr:pic>
      <xdr:nvPicPr>
        <xdr:cNvPr id="51" name="Imagen 50">
          <a:extLst>
            <a:ext uri="{FF2B5EF4-FFF2-40B4-BE49-F238E27FC236}">
              <a16:creationId xmlns:a16="http://schemas.microsoft.com/office/drawing/2014/main" id="{4547065B-4A65-4F63-AA4B-9C4C1AEA2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69947" y="114300"/>
          <a:ext cx="1367882" cy="1168399"/>
        </a:xfrm>
        <a:prstGeom prst="rect">
          <a:avLst/>
        </a:prstGeom>
      </xdr:spPr>
    </xdr:pic>
    <xdr:clientData/>
  </xdr:oneCellAnchor>
  <xdr:twoCellAnchor editAs="oneCell">
    <xdr:from>
      <xdr:col>18</xdr:col>
      <xdr:colOff>342900</xdr:colOff>
      <xdr:row>0</xdr:row>
      <xdr:rowOff>0</xdr:rowOff>
    </xdr:from>
    <xdr:to>
      <xdr:col>21</xdr:col>
      <xdr:colOff>141180</xdr:colOff>
      <xdr:row>5</xdr:row>
      <xdr:rowOff>172508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702AE4E-1B6F-AE49-80FF-5DDD1738E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58500" y="0"/>
          <a:ext cx="1388320" cy="13155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i.ad\fileserver\sri.ad\sri.ad\Users\hpom240516\AppData\Local\Microsoft\Windows\INetCache\Content.Outlook\S111SZBV\Comparativo_Presion_Fiscal_America_Latina_Europa_28_10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i.ad\fileserver\sri.ad\sri.ad\Inf_sri\1.%20DEPARTAMENTO%20DE%20RIESGOS\DESDE%20EL%2015%20DE%20ENERO%20DEL%202019\Reforma%20Tributaria%20Integral\IVA\Consumo%20por%20decil%20de%20ingreso%20perc&#225;p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ión Fiscal"/>
      <sheetName val="P. T. G. Subnacional"/>
      <sheetName val="C. S. Soci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tats.oecd.org/Index.asp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85D1-A3C2-B94C-B4F1-9841E509C204}">
  <dimension ref="Q1:AC78"/>
  <sheetViews>
    <sheetView showGridLines="0" topLeftCell="A34" zoomScale="55" zoomScaleNormal="55" workbookViewId="0">
      <selection activeCell="AF62" sqref="AF62"/>
    </sheetView>
  </sheetViews>
  <sheetFormatPr baseColWidth="10" defaultRowHeight="14.4"/>
  <sheetData>
    <row r="1" spans="17:29"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7:29"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7:29"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7:29"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7:29"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7:29"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7:29"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7:29"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7:29"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7:29"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7:29"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7:29"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7:29"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7:29"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7:29"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7:29"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7:29"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7:29"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7:29"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7:29"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7:29"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7:29"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7:29"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7:29"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7:29"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7:29"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7:29"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7:29"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7:29"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7:29"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7:29"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7:29"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7:29"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7:29"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7:29"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7:29"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7:29"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7:29"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7:29"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7:29"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7:29"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7:29"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7:29"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7:29"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7:29"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7:29"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7:29"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7:29"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7:29"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7:29"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7:29"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7:29"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7:29"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7:29"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7:29"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7:29"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7:29"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7:29"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7:29"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7:29"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7:29"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7:29"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7:29"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7:29"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7:29"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7:29"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7:29"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7:29"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7:29"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7:29"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7:29"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7:29"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7:29"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7:29"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7:29"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7:29"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7:29"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7:29"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F2C75-AB52-4826-AD68-B34C904D7858}">
  <sheetPr>
    <tabColor rgb="FFC00000"/>
  </sheetPr>
  <dimension ref="A4:X66"/>
  <sheetViews>
    <sheetView showGridLines="0" topLeftCell="A48" zoomScale="90" zoomScaleNormal="90" workbookViewId="0">
      <selection activeCell="J12" sqref="J12"/>
    </sheetView>
  </sheetViews>
  <sheetFormatPr baseColWidth="10" defaultRowHeight="14.4"/>
  <cols>
    <col min="1" max="1" width="10.6640625" customWidth="1"/>
    <col min="2" max="2" width="20.6640625" customWidth="1"/>
    <col min="3" max="21" width="6.6640625" customWidth="1"/>
    <col min="22" max="22" width="7.88671875" customWidth="1"/>
    <col min="23" max="23" width="8" customWidth="1"/>
    <col min="24" max="24" width="9.6640625" customWidth="1"/>
  </cols>
  <sheetData>
    <row r="4" spans="1:24" ht="37.799999999999997">
      <c r="D4" s="53" t="s">
        <v>63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24" ht="15">
      <c r="G5" s="54" t="s">
        <v>50</v>
      </c>
      <c r="H5" s="54"/>
      <c r="I5" s="54"/>
      <c r="J5" s="54"/>
      <c r="K5" s="54"/>
      <c r="L5" s="54"/>
    </row>
    <row r="7" spans="1:24" ht="18" customHeight="1">
      <c r="B7" s="7"/>
    </row>
    <row r="8" spans="1:24" ht="21">
      <c r="B8" s="50" t="s">
        <v>49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4" ht="22.2" customHeight="1">
      <c r="B9" s="51" t="s">
        <v>79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</row>
    <row r="10" spans="1:24">
      <c r="B10" s="9"/>
    </row>
    <row r="11" spans="1:24">
      <c r="B11" s="3"/>
    </row>
    <row r="12" spans="1:24" ht="17.399999999999999">
      <c r="B12" s="12" t="s">
        <v>51</v>
      </c>
    </row>
    <row r="13" spans="1:24" ht="16.2" customHeight="1">
      <c r="B13" s="22" t="s">
        <v>0</v>
      </c>
      <c r="C13" s="22">
        <v>2004</v>
      </c>
      <c r="D13" s="22">
        <v>2005</v>
      </c>
      <c r="E13" s="22">
        <v>2006</v>
      </c>
      <c r="F13" s="22">
        <v>2007</v>
      </c>
      <c r="G13" s="22">
        <v>2008</v>
      </c>
      <c r="H13" s="22">
        <v>2009</v>
      </c>
      <c r="I13" s="22">
        <v>2010</v>
      </c>
      <c r="J13" s="22">
        <v>2011</v>
      </c>
      <c r="K13" s="22">
        <v>2012</v>
      </c>
      <c r="L13" s="22">
        <v>2013</v>
      </c>
      <c r="M13" s="22">
        <v>2014</v>
      </c>
      <c r="N13" s="22">
        <v>2015</v>
      </c>
      <c r="O13" s="22">
        <v>2016</v>
      </c>
      <c r="P13" s="22">
        <v>2017</v>
      </c>
      <c r="Q13" s="22">
        <v>2018</v>
      </c>
      <c r="R13" s="22">
        <v>2019</v>
      </c>
      <c r="S13" s="22">
        <v>2020</v>
      </c>
      <c r="T13" s="22">
        <v>2021</v>
      </c>
      <c r="U13" s="22">
        <v>2022</v>
      </c>
      <c r="V13" s="22" t="s">
        <v>75</v>
      </c>
      <c r="W13" s="22" t="s">
        <v>73</v>
      </c>
      <c r="X13" s="22" t="s">
        <v>78</v>
      </c>
    </row>
    <row r="14" spans="1:24">
      <c r="A14" s="1"/>
      <c r="B14" s="19" t="s">
        <v>1</v>
      </c>
      <c r="C14" s="20">
        <f>+'P.T.G. Central'!C12+'P.T.G. Subnacional'!C12+'C.S. Social'!C12</f>
        <v>24.32660199</v>
      </c>
      <c r="D14" s="20">
        <f>+'P.T.G. Central'!D12+'P.T.G. Subnacional'!D12+'C.S. Social'!D12</f>
        <v>24.531564211000003</v>
      </c>
      <c r="E14" s="20">
        <f>+'P.T.G. Central'!E12+'P.T.G. Subnacional'!E12+'C.S. Social'!E12</f>
        <v>25.079230572999997</v>
      </c>
      <c r="F14" s="20">
        <f>+'P.T.G. Central'!F12+'P.T.G. Subnacional'!F12+'C.S. Social'!F12</f>
        <v>26.368307069000004</v>
      </c>
      <c r="G14" s="20">
        <f>+'P.T.G. Central'!G12+'P.T.G. Subnacional'!G12+'C.S. Social'!G12</f>
        <v>27.623964406999999</v>
      </c>
      <c r="H14" s="20">
        <f>+'P.T.G. Central'!H12+'P.T.G. Subnacional'!H12+'C.S. Social'!H12</f>
        <v>28.924025561000001</v>
      </c>
      <c r="I14" s="20">
        <f>+'P.T.G. Central'!I12+'P.T.G. Subnacional'!I12+'C.S. Social'!I12</f>
        <v>29.067071521999999</v>
      </c>
      <c r="J14" s="20">
        <f>+'P.T.G. Central'!J12+'P.T.G. Subnacional'!J12+'C.S. Social'!J12</f>
        <v>29.298828833000002</v>
      </c>
      <c r="K14" s="20">
        <f>+'P.T.G. Central'!K12+'P.T.G. Subnacional'!K12+'C.S. Social'!K12</f>
        <v>30.635244473</v>
      </c>
      <c r="L14" s="20">
        <f>+'P.T.G. Central'!L12+'P.T.G. Subnacional'!L12+'C.S. Social'!L12</f>
        <v>31.178945500000001</v>
      </c>
      <c r="M14" s="20">
        <f>+'P.T.G. Central'!M12+'P.T.G. Subnacional'!M12+'C.S. Social'!M12</f>
        <v>31.122969587</v>
      </c>
      <c r="N14" s="20">
        <f>+'P.T.G. Central'!N12+'P.T.G. Subnacional'!N12+'C.S. Social'!N12</f>
        <v>31.45371905</v>
      </c>
      <c r="O14" s="20">
        <f>+'P.T.G. Central'!O12+'P.T.G. Subnacional'!O12+'C.S. Social'!O12</f>
        <v>30.672572413000001</v>
      </c>
      <c r="P14" s="20">
        <f>+'P.T.G. Central'!P12+'P.T.G. Subnacional'!P12+'C.S. Social'!P12</f>
        <v>30.040564249000003</v>
      </c>
      <c r="Q14" s="20">
        <f>+'P.T.G. Central'!Q12+'P.T.G. Subnacional'!Q12+'C.S. Social'!Q12</f>
        <v>28.513201200999998</v>
      </c>
      <c r="R14" s="20">
        <f>+'P.T.G. Central'!R12+'P.T.G. Subnacional'!R12+'C.S. Social'!R12</f>
        <v>28.503282284000001</v>
      </c>
      <c r="S14" s="20">
        <f>+'P.T.G. Central'!S12+'P.T.G. Subnacional'!S12+'C.S. Social'!S12</f>
        <v>29.745636243999996</v>
      </c>
      <c r="T14" s="20">
        <f>+'P.T.G. Central'!T12+'P.T.G. Subnacional'!T12+'C.S. Social'!T12</f>
        <v>29.128830374</v>
      </c>
      <c r="U14" s="20">
        <f>+'P.T.G. Central'!U12+'P.T.G. Subnacional'!U12+'C.S. Social'!U12</f>
        <v>29.501899092999999</v>
      </c>
      <c r="V14" s="20">
        <f>+'P.T.G. Central'!V12+'P.T.G. Subnacional'!V12+'C.S. Social'!V12</f>
        <v>27.698378854999994</v>
      </c>
      <c r="W14" s="20">
        <f>+'P.T.G. Central'!W12+'P.T.G. Subnacional'!W12+'C.S. Social'!W12</f>
        <v>27.627035673999998</v>
      </c>
    </row>
    <row r="15" spans="1:24">
      <c r="A15" s="1"/>
      <c r="B15" s="21" t="s">
        <v>2</v>
      </c>
      <c r="C15" s="20">
        <f>+'P.T.G. Central'!C13+'P.T.G. Subnacional'!C13+'C.S. Social'!C13</f>
        <v>31.515379460999998</v>
      </c>
      <c r="D15" s="20">
        <f>+'P.T.G. Central'!D13+'P.T.G. Subnacional'!D13+'C.S. Social'!D13</f>
        <v>32.675465574999997</v>
      </c>
      <c r="E15" s="20">
        <f>+'P.T.G. Central'!E13+'P.T.G. Subnacional'!E13+'C.S. Social'!E13</f>
        <v>32.421334209000001</v>
      </c>
      <c r="F15" s="20">
        <f>+'P.T.G. Central'!F13+'P.T.G. Subnacional'!F13+'C.S. Social'!F13</f>
        <v>32.792480227000006</v>
      </c>
      <c r="G15" s="20">
        <f>+'P.T.G. Central'!G13+'P.T.G. Subnacional'!G13+'C.S. Social'!G13</f>
        <v>32.655048063999999</v>
      </c>
      <c r="H15" s="20">
        <f>+'P.T.G. Central'!H13+'P.T.G. Subnacional'!H13+'C.S. Social'!H13</f>
        <v>31.176793626000006</v>
      </c>
      <c r="I15" s="20">
        <f>+'P.T.G. Central'!I13+'P.T.G. Subnacional'!I13+'C.S. Social'!I13</f>
        <v>31.695055858</v>
      </c>
      <c r="J15" s="20">
        <f>+'P.T.G. Central'!J13+'P.T.G. Subnacional'!J13+'C.S. Social'!J13</f>
        <v>32.520108503000003</v>
      </c>
      <c r="K15" s="20">
        <f>+'P.T.G. Central'!K13+'P.T.G. Subnacional'!K13+'C.S. Social'!K13</f>
        <v>31.796107663000001</v>
      </c>
      <c r="L15" s="20">
        <f>+'P.T.G. Central'!L13+'P.T.G. Subnacional'!L13+'C.S. Social'!L13</f>
        <v>31.742671759</v>
      </c>
      <c r="M15" s="20">
        <f>+'P.T.G. Central'!M13+'P.T.G. Subnacional'!M13+'C.S. Social'!M13</f>
        <v>31.043145918</v>
      </c>
      <c r="N15" s="20">
        <f>+'P.T.G. Central'!N13+'P.T.G. Subnacional'!N13+'C.S. Social'!N13</f>
        <v>31.263451717999999</v>
      </c>
      <c r="O15" s="20">
        <f>+'P.T.G. Central'!O13+'P.T.G. Subnacional'!O13+'C.S. Social'!O13</f>
        <v>31.526485914000002</v>
      </c>
      <c r="P15" s="20">
        <f>+'P.T.G. Central'!P13+'P.T.G. Subnacional'!P13+'C.S. Social'!P13</f>
        <v>31.651606212000001</v>
      </c>
      <c r="Q15" s="20">
        <f>+'P.T.G. Central'!Q13+'P.T.G. Subnacional'!Q13+'C.S. Social'!Q13</f>
        <v>31.910907248999997</v>
      </c>
      <c r="R15" s="20">
        <f>+'P.T.G. Central'!R13+'P.T.G. Subnacional'!R13+'C.S. Social'!R13</f>
        <v>31.860014952</v>
      </c>
      <c r="S15" s="20">
        <f>+'P.T.G. Central'!S13+'P.T.G. Subnacional'!S13+'C.S. Social'!S13</f>
        <v>30.452308733999999</v>
      </c>
      <c r="T15" s="20">
        <f>+'P.T.G. Central'!T13+'P.T.G. Subnacional'!T13+'C.S. Social'!T13</f>
        <v>32.097798159</v>
      </c>
      <c r="U15" s="20">
        <f>+'P.T.G. Central'!U13+'P.T.G. Subnacional'!U13+'C.S. Social'!U13</f>
        <v>32.539584836000003</v>
      </c>
      <c r="V15" s="20">
        <f>+'P.T.G. Central'!V13+'P.T.G. Subnacional'!V13+'C.S. Social'!V13</f>
        <v>31.657516352999998</v>
      </c>
      <c r="W15" s="20">
        <f>+'P.T.G. Central'!W13+'P.T.G. Subnacional'!W13+'C.S. Social'!W13</f>
        <v>33.677508954000004</v>
      </c>
    </row>
    <row r="16" spans="1:24">
      <c r="A16" s="1"/>
      <c r="B16" s="21" t="s">
        <v>4</v>
      </c>
      <c r="C16" s="20">
        <f>+'P.T.G. Central'!C14+'P.T.G. Subnacional'!C14+'C.S. Social'!C14</f>
        <v>19.111519000000001</v>
      </c>
      <c r="D16" s="20">
        <f>+'P.T.G. Central'!D14+'P.T.G. Subnacional'!D14+'C.S. Social'!D14</f>
        <v>20.834956999999996</v>
      </c>
      <c r="E16" s="20">
        <f>+'P.T.G. Central'!E14+'P.T.G. Subnacional'!E14+'C.S. Social'!E14</f>
        <v>22.114113999999997</v>
      </c>
      <c r="F16" s="20">
        <f>+'P.T.G. Central'!F14+'P.T.G. Subnacional'!F14+'C.S. Social'!F14</f>
        <v>22.847251999999997</v>
      </c>
      <c r="G16" s="20">
        <f>+'P.T.G. Central'!G14+'P.T.G. Subnacional'!G14+'C.S. Social'!G14</f>
        <v>21.402798000000001</v>
      </c>
      <c r="H16" s="20">
        <f>+'P.T.G. Central'!H14+'P.T.G. Subnacional'!H14+'C.S. Social'!H14</f>
        <v>17.397182000000001</v>
      </c>
      <c r="I16" s="20">
        <f>+'P.T.G. Central'!I14+'P.T.G. Subnacional'!I14+'C.S. Social'!I14</f>
        <v>19.692915000000003</v>
      </c>
      <c r="J16" s="20">
        <f>+'P.T.G. Central'!J14+'P.T.G. Subnacional'!J14+'C.S. Social'!J14</f>
        <v>21.195360000000001</v>
      </c>
      <c r="K16" s="20">
        <f>+'P.T.G. Central'!K14+'P.T.G. Subnacional'!K14+'C.S. Social'!K14</f>
        <v>21.323425</v>
      </c>
      <c r="L16" s="20">
        <f>+'P.T.G. Central'!L14+'P.T.G. Subnacional'!L14+'C.S. Social'!L14</f>
        <v>19.939135999999998</v>
      </c>
      <c r="M16" s="20">
        <f>+'P.T.G. Central'!M14+'P.T.G. Subnacional'!M14+'C.S. Social'!M14</f>
        <v>19.699199</v>
      </c>
      <c r="N16" s="20">
        <f>+'P.T.G. Central'!N14+'P.T.G. Subnacional'!N14+'C.S. Social'!N14</f>
        <v>20.509989999999998</v>
      </c>
      <c r="O16" s="20">
        <f>+'P.T.G. Central'!O14+'P.T.G. Subnacional'!O14+'C.S. Social'!O14</f>
        <v>20.223414999999999</v>
      </c>
      <c r="P16" s="20">
        <f>+'P.T.G. Central'!P14+'P.T.G. Subnacional'!P14+'C.S. Social'!P14</f>
        <v>20.222543999999999</v>
      </c>
      <c r="Q16" s="20">
        <f>+'P.T.G. Central'!Q14+'P.T.G. Subnacional'!Q14+'C.S. Social'!Q14</f>
        <v>21.281561000000004</v>
      </c>
      <c r="R16" s="20">
        <f>+'P.T.G. Central'!R14+'P.T.G. Subnacional'!R14+'C.S. Social'!R14</f>
        <v>20.981614999999998</v>
      </c>
      <c r="S16" s="20">
        <f>+'P.T.G. Central'!S14+'P.T.G. Subnacional'!S14+'C.S. Social'!S14</f>
        <v>19.290386999999999</v>
      </c>
      <c r="T16" s="20">
        <f>+'P.T.G. Central'!T14+'P.T.G. Subnacional'!T14+'C.S. Social'!T14</f>
        <v>22.33053</v>
      </c>
      <c r="U16" s="20">
        <f>+'P.T.G. Central'!U14+'P.T.G. Subnacional'!U14+'C.S. Social'!U14</f>
        <v>23.910947</v>
      </c>
      <c r="V16" s="20">
        <f>+'P.T.G. Central'!V14+'P.T.G. Subnacional'!V14+'C.S. Social'!V14</f>
        <v>20.632418000000001</v>
      </c>
      <c r="W16" s="20">
        <f>+'P.T.G. Central'!W14+'P.T.G. Subnacional'!W14+'C.S. Social'!W14</f>
        <v>20.479446000000003</v>
      </c>
    </row>
    <row r="17" spans="1:24">
      <c r="A17" s="1"/>
      <c r="B17" s="21" t="s">
        <v>3</v>
      </c>
      <c r="C17" s="20">
        <f>+'P.T.G. Central'!C15+'P.T.G. Subnacional'!C15+'C.S. Social'!C15</f>
        <v>16.514140999999999</v>
      </c>
      <c r="D17" s="20">
        <f>+'P.T.G. Central'!D15+'P.T.G. Subnacional'!D15+'C.S. Social'!D15</f>
        <v>16.878616000000001</v>
      </c>
      <c r="E17" s="20">
        <f>+'P.T.G. Central'!E15+'P.T.G. Subnacional'!E15+'C.S. Social'!E15</f>
        <v>17.934252999999998</v>
      </c>
      <c r="F17" s="20">
        <f>+'P.T.G. Central'!F15+'P.T.G. Subnacional'!F15+'C.S. Social'!F15</f>
        <v>17.963836999999998</v>
      </c>
      <c r="G17" s="20">
        <f>+'P.T.G. Central'!G15+'P.T.G. Subnacional'!G15+'C.S. Social'!G15</f>
        <v>18.026699000000001</v>
      </c>
      <c r="H17" s="20">
        <f>+'P.T.G. Central'!H15+'P.T.G. Subnacional'!H15+'C.S. Social'!H15</f>
        <v>17.820595999999998</v>
      </c>
      <c r="I17" s="20">
        <f>+'P.T.G. Central'!I15+'P.T.G. Subnacional'!I15+'C.S. Social'!I15</f>
        <v>17.000081000000002</v>
      </c>
      <c r="J17" s="20">
        <f>+'P.T.G. Central'!J15+'P.T.G. Subnacional'!J15+'C.S. Social'!J15</f>
        <v>18.306272</v>
      </c>
      <c r="K17" s="20">
        <f>+'P.T.G. Central'!K15+'P.T.G. Subnacional'!K15+'C.S. Social'!K15</f>
        <v>19.042245999999999</v>
      </c>
      <c r="L17" s="20">
        <f>+'P.T.G. Central'!L15+'P.T.G. Subnacional'!L15+'C.S. Social'!L15</f>
        <v>18.829217999999997</v>
      </c>
      <c r="M17" s="20">
        <f>+'P.T.G. Central'!M15+'P.T.G. Subnacional'!M15+'C.S. Social'!M15</f>
        <v>18.887461999999999</v>
      </c>
      <c r="N17" s="20">
        <f>+'P.T.G. Central'!N15+'P.T.G. Subnacional'!N15+'C.S. Social'!N15</f>
        <v>19.360747999999997</v>
      </c>
      <c r="O17" s="20">
        <f>+'P.T.G. Central'!O15+'P.T.G. Subnacional'!O15+'C.S. Social'!O15</f>
        <v>18.451456</v>
      </c>
      <c r="P17" s="20">
        <f>+'P.T.G. Central'!P15+'P.T.G. Subnacional'!P15+'C.S. Social'!P15</f>
        <v>18.715911000000002</v>
      </c>
      <c r="Q17" s="20">
        <f>+'P.T.G. Central'!Q15+'P.T.G. Subnacional'!Q15+'C.S. Social'!Q15</f>
        <v>18.644092000000001</v>
      </c>
      <c r="R17" s="20">
        <f>+'P.T.G. Central'!R15+'P.T.G. Subnacional'!R15+'C.S. Social'!R15</f>
        <v>19.126007000000001</v>
      </c>
      <c r="S17" s="20">
        <f>+'P.T.G. Central'!S15+'P.T.G. Subnacional'!S15+'C.S. Social'!S15</f>
        <v>18.219718</v>
      </c>
      <c r="T17" s="20">
        <f>+'P.T.G. Central'!T15+'P.T.G. Subnacional'!T15+'C.S. Social'!T15</f>
        <v>18.338215000000002</v>
      </c>
      <c r="U17" s="20">
        <f>+'P.T.G. Central'!U15+'P.T.G. Subnacional'!U15+'C.S. Social'!U15</f>
        <v>18.783767000000001</v>
      </c>
      <c r="V17" s="20">
        <f>+'P.T.G. Central'!V15+'P.T.G. Subnacional'!V15+'C.S. Social'!V15</f>
        <v>21.421827</v>
      </c>
      <c r="W17" s="20">
        <f>+'P.T.G. Central'!W15+'P.T.G. Subnacional'!W15+'C.S. Social'!W15</f>
        <v>19.137559</v>
      </c>
    </row>
    <row r="18" spans="1:24">
      <c r="A18" s="1"/>
      <c r="B18" s="15" t="s">
        <v>5</v>
      </c>
      <c r="C18" s="20">
        <f>+'P.T.G. Central'!C16+'P.T.G. Subnacional'!C16+'C.S. Social'!C16</f>
        <v>21.325699999999998</v>
      </c>
      <c r="D18" s="20">
        <f>+'P.T.G. Central'!D16+'P.T.G. Subnacional'!D16+'C.S. Social'!D16</f>
        <v>21.769961000000002</v>
      </c>
      <c r="E18" s="20">
        <f>+'P.T.G. Central'!E16+'P.T.G. Subnacional'!E16+'C.S. Social'!E16</f>
        <v>22.046620000000001</v>
      </c>
      <c r="F18" s="20">
        <f>+'P.T.G. Central'!F16+'P.T.G. Subnacional'!F16+'C.S. Social'!F16</f>
        <v>23.136215</v>
      </c>
      <c r="G18" s="20">
        <f>+'P.T.G. Central'!G16+'P.T.G. Subnacional'!G16+'C.S. Social'!G16</f>
        <v>23.692233999999999</v>
      </c>
      <c r="H18" s="20">
        <f>+'P.T.G. Central'!H16+'P.T.G. Subnacional'!H16+'C.S. Social'!H16</f>
        <v>22.108204000000001</v>
      </c>
      <c r="I18" s="20">
        <f>+'P.T.G. Central'!I16+'P.T.G. Subnacional'!I16+'C.S. Social'!I16</f>
        <v>22.130918999999999</v>
      </c>
      <c r="J18" s="20">
        <f>+'P.T.G. Central'!J16+'P.T.G. Subnacional'!J16+'C.S. Social'!J16</f>
        <v>22.649321999999998</v>
      </c>
      <c r="K18" s="20">
        <f>+'P.T.G. Central'!K16+'P.T.G. Subnacional'!K16+'C.S. Social'!K16</f>
        <v>22.565042999999999</v>
      </c>
      <c r="L18" s="20">
        <f>+'P.T.G. Central'!L16+'P.T.G. Subnacional'!L16+'C.S. Social'!L16</f>
        <v>22.978858000000002</v>
      </c>
      <c r="M18" s="20">
        <f>+'P.T.G. Central'!M16+'P.T.G. Subnacional'!M16+'C.S. Social'!M16</f>
        <v>22.609397999999999</v>
      </c>
      <c r="N18" s="20">
        <f>+'P.T.G. Central'!N16+'P.T.G. Subnacional'!N16+'C.S. Social'!N16</f>
        <v>22.947082000000002</v>
      </c>
      <c r="O18" s="20">
        <f>+'P.T.G. Central'!O16+'P.T.G. Subnacional'!O16+'C.S. Social'!O16</f>
        <v>23.486038000000001</v>
      </c>
      <c r="P18" s="20">
        <f>+'P.T.G. Central'!P16+'P.T.G. Subnacional'!P16+'C.S. Social'!P16</f>
        <v>22.984285</v>
      </c>
      <c r="Q18" s="20">
        <f>+'P.T.G. Central'!Q16+'P.T.G. Subnacional'!Q16+'C.S. Social'!Q16</f>
        <v>23.157172000000003</v>
      </c>
      <c r="R18" s="20">
        <f>+'P.T.G. Central'!R16+'P.T.G. Subnacional'!R16+'C.S. Social'!R16</f>
        <v>23.408358999999997</v>
      </c>
      <c r="S18" s="20">
        <f>+'P.T.G. Central'!S16+'P.T.G. Subnacional'!S16+'C.S. Social'!S16</f>
        <v>22.566030999999999</v>
      </c>
      <c r="T18" s="20">
        <f>+'P.T.G. Central'!T16+'P.T.G. Subnacional'!T16+'C.S. Social'!T16</f>
        <v>24.845282999999998</v>
      </c>
      <c r="U18" s="20">
        <f>+'P.T.G. Central'!U16+'P.T.G. Subnacional'!U16+'C.S. Social'!U16</f>
        <v>25.186250999999999</v>
      </c>
      <c r="V18" s="20">
        <f>+'P.T.G. Central'!V16+'P.T.G. Subnacional'!V16+'C.S. Social'!V16</f>
        <v>24.930871</v>
      </c>
      <c r="W18" s="20">
        <f>+'P.T.G. Central'!W16+'P.T.G. Subnacional'!W16+'C.S. Social'!W16</f>
        <v>24.84008</v>
      </c>
    </row>
    <row r="19" spans="1:24">
      <c r="A19" s="1"/>
      <c r="B19" s="47" t="s">
        <v>6</v>
      </c>
      <c r="C19" s="48">
        <f>+'P.T.G. Central'!C17+'P.T.G. Subnacional'!C17+'C.S. Social'!C17</f>
        <v>14.500754404147438</v>
      </c>
      <c r="D19" s="48">
        <f>+'P.T.G. Central'!D17+'P.T.G. Subnacional'!D17+'C.S. Social'!D17</f>
        <v>14.749586013992619</v>
      </c>
      <c r="E19" s="48">
        <f>+'P.T.G. Central'!E17+'P.T.G. Subnacional'!E17+'C.S. Social'!E17</f>
        <v>15.565453501662237</v>
      </c>
      <c r="F19" s="48">
        <f>+'P.T.G. Central'!F17+'P.T.G. Subnacional'!F17+'C.S. Social'!F17</f>
        <v>16.200853959545647</v>
      </c>
      <c r="G19" s="48">
        <f>+'P.T.G. Central'!G17+'P.T.G. Subnacional'!G17+'C.S. Social'!G17</f>
        <v>15.791774852886189</v>
      </c>
      <c r="H19" s="48">
        <f>+'P.T.G. Central'!H17+'P.T.G. Subnacional'!H17+'C.S. Social'!H17</f>
        <v>17.134104908589411</v>
      </c>
      <c r="I19" s="48">
        <f>+'P.T.G. Central'!I17+'P.T.G. Subnacional'!I17+'C.S. Social'!I17</f>
        <v>17.823696387753081</v>
      </c>
      <c r="J19" s="48">
        <f>+'P.T.G. Central'!J17+'P.T.G. Subnacional'!J17+'C.S. Social'!J17</f>
        <v>18.299858240558819</v>
      </c>
      <c r="K19" s="48">
        <f>+'P.T.G. Central'!K17+'P.T.G. Subnacional'!K17+'C.S. Social'!K17</f>
        <v>20.303672235179917</v>
      </c>
      <c r="L19" s="48">
        <f>+'P.T.G. Central'!L17+'P.T.G. Subnacional'!L17+'C.S. Social'!L17</f>
        <v>19.360346459866527</v>
      </c>
      <c r="M19" s="48">
        <f>+'P.T.G. Central'!M17+'P.T.G. Subnacional'!M17+'C.S. Social'!M17</f>
        <v>19.670185819321752</v>
      </c>
      <c r="N19" s="48">
        <f>+'P.T.G. Central'!N17+'P.T.G. Subnacional'!N17+'C.S. Social'!N17</f>
        <v>22.446105322309606</v>
      </c>
      <c r="O19" s="48">
        <f>+'P.T.G. Central'!O17+'P.T.G. Subnacional'!O17+'C.S. Social'!O17</f>
        <v>19.049287368744515</v>
      </c>
      <c r="P19" s="48">
        <f>+'P.T.G. Central'!P17+'P.T.G. Subnacional'!P17+'C.S. Social'!P17</f>
        <v>19.549695443834437</v>
      </c>
      <c r="Q19" s="48">
        <f>+'P.T.G. Central'!Q17+'P.T.G. Subnacional'!Q17+'C.S. Social'!Q17</f>
        <v>19.914472616063897</v>
      </c>
      <c r="R19" s="48">
        <f>+'P.T.G. Central'!R17+'P.T.G. Subnacional'!R17+'C.S. Social'!R17</f>
        <v>19.942788751773502</v>
      </c>
      <c r="S19" s="48">
        <f>+'P.T.G. Central'!S17+'P.T.G. Subnacional'!S17+'C.S. Social'!S17</f>
        <v>19.306210057425385</v>
      </c>
      <c r="T19" s="48">
        <f>+'P.T.G. Central'!T17+'P.T.G. Subnacional'!T17+'C.S. Social'!T17</f>
        <v>19.102796304927054</v>
      </c>
      <c r="U19" s="48">
        <f>+'P.T.G. Central'!U17+'P.T.G. Subnacional'!U17+'C.S. Social'!U17</f>
        <v>19.76436644616701</v>
      </c>
      <c r="V19" s="48">
        <f>+'P.T.G. Central'!V17+'P.T.G. Subnacional'!V17+'C.S. Social'!V17</f>
        <v>19.331755844309555</v>
      </c>
      <c r="W19" s="48">
        <f>+'P.T.G. Central'!W17+'P.T.G. Subnacional'!W17+'C.S. Social'!W17</f>
        <v>19.756439713473874</v>
      </c>
      <c r="X19" s="48">
        <f>+'P.T.G. Central'!X17+'P.T.G. Subnacional'!X17+'C.S. Social'!X17</f>
        <v>20.400265495548226</v>
      </c>
    </row>
    <row r="20" spans="1:24">
      <c r="A20" s="1"/>
      <c r="B20" s="19" t="s">
        <v>7</v>
      </c>
      <c r="C20" s="20">
        <f>+'P.T.G. Central'!C18+'P.T.G. Subnacional'!C18+'C.S. Social'!C18</f>
        <v>15.962834973</v>
      </c>
      <c r="D20" s="20">
        <f>+'P.T.G. Central'!D18+'P.T.G. Subnacional'!D18+'C.S. Social'!D18</f>
        <v>16.987810682999999</v>
      </c>
      <c r="E20" s="20">
        <f>+'P.T.G. Central'!E18+'P.T.G. Subnacional'!E18+'C.S. Social'!E18</f>
        <v>18.274038792999999</v>
      </c>
      <c r="F20" s="20">
        <f>+'P.T.G. Central'!F18+'P.T.G. Subnacional'!F18+'C.S. Social'!F18</f>
        <v>18.763742651000001</v>
      </c>
      <c r="G20" s="20">
        <f>+'P.T.G. Central'!G18+'P.T.G. Subnacional'!G18+'C.S. Social'!G18</f>
        <v>18.983517927000001</v>
      </c>
      <c r="H20" s="20">
        <f>+'P.T.G. Central'!H18+'P.T.G. Subnacional'!H18+'C.S. Social'!H18</f>
        <v>17.917379878000002</v>
      </c>
      <c r="I20" s="20">
        <f>+'P.T.G. Central'!I18+'P.T.G. Subnacional'!I18+'C.S. Social'!I18</f>
        <v>18.686144725999998</v>
      </c>
      <c r="J20" s="20">
        <f>+'P.T.G. Central'!J18+'P.T.G. Subnacional'!J18+'C.S. Social'!J18</f>
        <v>18.72787194</v>
      </c>
      <c r="K20" s="20">
        <f>+'P.T.G. Central'!K18+'P.T.G. Subnacional'!K18+'C.S. Social'!K18</f>
        <v>19.050004693000002</v>
      </c>
      <c r="L20" s="20">
        <f>+'P.T.G. Central'!L18+'P.T.G. Subnacional'!L18+'C.S. Social'!L18</f>
        <v>20.060754719999998</v>
      </c>
      <c r="M20" s="20">
        <f>+'P.T.G. Central'!M18+'P.T.G. Subnacional'!M18+'C.S. Social'!M18</f>
        <v>19.822075689999998</v>
      </c>
      <c r="N20" s="20">
        <f>+'P.T.G. Central'!N18+'P.T.G. Subnacional'!N18+'C.S. Social'!N18</f>
        <v>19.875899291</v>
      </c>
      <c r="O20" s="20">
        <f>+'P.T.G. Central'!O18+'P.T.G. Subnacional'!O18+'C.S. Social'!O18</f>
        <v>20.525288508000003</v>
      </c>
      <c r="P20" s="20">
        <f>+'P.T.G. Central'!P18+'P.T.G. Subnacional'!P18+'C.S. Social'!P18</f>
        <v>20.95275582</v>
      </c>
      <c r="Q20" s="20">
        <f>+'P.T.G. Central'!Q18+'P.T.G. Subnacional'!Q18+'C.S. Social'!Q18</f>
        <v>21.309614128</v>
      </c>
      <c r="R20" s="20">
        <f>+'P.T.G. Central'!R18+'P.T.G. Subnacional'!R18+'C.S. Social'!R18</f>
        <v>20.981336332999998</v>
      </c>
      <c r="S20" s="20">
        <f>+'P.T.G. Central'!S18+'P.T.G. Subnacional'!S18+'C.S. Social'!S18</f>
        <v>21.685353744</v>
      </c>
      <c r="T20" s="20">
        <f>+'P.T.G. Central'!T18+'P.T.G. Subnacional'!T18+'C.S. Social'!T18</f>
        <v>23.123056311999999</v>
      </c>
      <c r="U20" s="20">
        <f>+'P.T.G. Central'!U18+'P.T.G. Subnacional'!U18+'C.S. Social'!U18</f>
        <v>23.340009303999999</v>
      </c>
      <c r="V20" s="20">
        <f>+'P.T.G. Central'!V18+'P.T.G. Subnacional'!V18+'C.S. Social'!V18</f>
        <v>23.036041306999998</v>
      </c>
      <c r="W20" s="20">
        <f>+'P.T.G. Central'!W18+'P.T.G. Subnacional'!W18+'C.S. Social'!W18</f>
        <v>23.593014423</v>
      </c>
    </row>
    <row r="21" spans="1:24">
      <c r="A21" s="1"/>
      <c r="B21" s="21" t="s">
        <v>8</v>
      </c>
      <c r="C21" s="20">
        <f>+'P.T.G. Central'!C19+'P.T.G. Subnacional'!C19+'C.S. Social'!C19</f>
        <v>13.43179415</v>
      </c>
      <c r="D21" s="20">
        <f>+'P.T.G. Central'!D19+'P.T.G. Subnacional'!D19+'C.S. Social'!D19</f>
        <v>13.087685386</v>
      </c>
      <c r="E21" s="20">
        <f>+'P.T.G. Central'!E19+'P.T.G. Subnacional'!E19+'C.S. Social'!E19</f>
        <v>13.845975620000001</v>
      </c>
      <c r="F21" s="20">
        <f>+'P.T.G. Central'!F19+'P.T.G. Subnacional'!F19+'C.S. Social'!F19</f>
        <v>14.021146353999999</v>
      </c>
      <c r="G21" s="20">
        <f>+'P.T.G. Central'!G19+'P.T.G. Subnacional'!G19+'C.S. Social'!G19</f>
        <v>13.021797200999998</v>
      </c>
      <c r="H21" s="20">
        <f>+'P.T.G. Central'!H19+'P.T.G. Subnacional'!H19+'C.S. Social'!H19</f>
        <v>12.332709573999999</v>
      </c>
      <c r="I21" s="20">
        <f>+'P.T.G. Central'!I19+'P.T.G. Subnacional'!I19+'C.S. Social'!I19</f>
        <v>12.47003275</v>
      </c>
      <c r="J21" s="20">
        <f>+'P.T.G. Central'!J19+'P.T.G. Subnacional'!J19+'C.S. Social'!J19</f>
        <v>12.767444451999999</v>
      </c>
      <c r="K21" s="20">
        <f>+'P.T.G. Central'!K19+'P.T.G. Subnacional'!K19+'C.S. Social'!K19</f>
        <v>12.888164586999999</v>
      </c>
      <c r="L21" s="20">
        <f>+'P.T.G. Central'!L19+'P.T.G. Subnacional'!L19+'C.S. Social'!L19</f>
        <v>13.275023298000001</v>
      </c>
      <c r="M21" s="20">
        <f>+'P.T.G. Central'!M19+'P.T.G. Subnacional'!M19+'C.S. Social'!M19</f>
        <v>13.227485953</v>
      </c>
      <c r="N21" s="20">
        <f>+'P.T.G. Central'!N19+'P.T.G. Subnacional'!N19+'C.S. Social'!N19</f>
        <v>12.77605608</v>
      </c>
      <c r="O21" s="20">
        <f>+'P.T.G. Central'!O19+'P.T.G. Subnacional'!O19+'C.S. Social'!O19</f>
        <v>13.310055438999999</v>
      </c>
      <c r="P21" s="20">
        <f>+'P.T.G. Central'!P19+'P.T.G. Subnacional'!P19+'C.S. Social'!P19</f>
        <v>13.302385322000001</v>
      </c>
      <c r="Q21" s="20">
        <f>+'P.T.G. Central'!Q19+'P.T.G. Subnacional'!Q19+'C.S. Social'!Q19</f>
        <v>13.197219488999998</v>
      </c>
      <c r="R21" s="20">
        <f>+'P.T.G. Central'!R19+'P.T.G. Subnacional'!R19+'C.S. Social'!R19</f>
        <v>13.073356247</v>
      </c>
      <c r="S21" s="20">
        <f>+'P.T.G. Central'!S19+'P.T.G. Subnacional'!S19+'C.S. Social'!S19</f>
        <v>12.508481991</v>
      </c>
      <c r="T21" s="20">
        <f>+'P.T.G. Central'!T19+'P.T.G. Subnacional'!T19+'C.S. Social'!T19</f>
        <v>14.167770525</v>
      </c>
      <c r="U21" s="20">
        <f>+'P.T.G. Central'!U19+'P.T.G. Subnacional'!U19+'C.S. Social'!U19</f>
        <v>14.392802264</v>
      </c>
      <c r="V21" s="20">
        <f>+'P.T.G. Central'!V19+'P.T.G. Subnacional'!V19+'C.S. Social'!V19</f>
        <v>14.203918960000001</v>
      </c>
      <c r="W21" s="20">
        <f>+'P.T.G. Central'!W19+'P.T.G. Subnacional'!W19+'C.S. Social'!W19</f>
        <v>14.319546247</v>
      </c>
    </row>
    <row r="22" spans="1:24">
      <c r="A22" s="1"/>
      <c r="B22" s="21" t="s">
        <v>9</v>
      </c>
      <c r="C22" s="20">
        <f>+'P.T.G. Central'!C20+'P.T.G. Subnacional'!C20+'C.S. Social'!C20</f>
        <v>18.132828320000002</v>
      </c>
      <c r="D22" s="20">
        <f>+'P.T.G. Central'!D20+'P.T.G. Subnacional'!D20+'C.S. Social'!D20</f>
        <v>17.945023133999999</v>
      </c>
      <c r="E22" s="20">
        <f>+'P.T.G. Central'!E20+'P.T.G. Subnacional'!E20+'C.S. Social'!E20</f>
        <v>18.260270949000002</v>
      </c>
      <c r="F22" s="20">
        <f>+'P.T.G. Central'!F20+'P.T.G. Subnacional'!F20+'C.S. Social'!F20</f>
        <v>19.763471835000001</v>
      </c>
      <c r="G22" s="20">
        <f>+'P.T.G. Central'!G20+'P.T.G. Subnacional'!G20+'C.S. Social'!G20</f>
        <v>19.554833614</v>
      </c>
      <c r="H22" s="20">
        <f>+'P.T.G. Central'!H20+'P.T.G. Subnacional'!H20+'C.S. Social'!H20</f>
        <v>17.792367509999998</v>
      </c>
      <c r="I22" s="20">
        <f>+'P.T.G. Central'!I20+'P.T.G. Subnacional'!I20+'C.S. Social'!I20</f>
        <v>18.224873888000001</v>
      </c>
      <c r="J22" s="20">
        <f>+'P.T.G. Central'!J20+'P.T.G. Subnacional'!J20+'C.S. Social'!J20</f>
        <v>17.702507588</v>
      </c>
      <c r="K22" s="20">
        <f>+'P.T.G. Central'!K20+'P.T.G. Subnacional'!K20+'C.S. Social'!K20</f>
        <v>18.313323148000002</v>
      </c>
      <c r="L22" s="20">
        <f>+'P.T.G. Central'!L20+'P.T.G. Subnacional'!L20+'C.S. Social'!L20</f>
        <v>18.908503536000001</v>
      </c>
      <c r="M22" s="20">
        <f>+'P.T.G. Central'!M20+'P.T.G. Subnacional'!M20+'C.S. Social'!M20</f>
        <v>19.921635640000002</v>
      </c>
      <c r="N22" s="20">
        <f>+'P.T.G. Central'!N20+'P.T.G. Subnacional'!N20+'C.S. Social'!N20</f>
        <v>20.568593883999995</v>
      </c>
      <c r="O22" s="20">
        <f>+'P.T.G. Central'!O20+'P.T.G. Subnacional'!O20+'C.S. Social'!O20</f>
        <v>22.227081825999999</v>
      </c>
      <c r="P22" s="20">
        <f>+'P.T.G. Central'!P20+'P.T.G. Subnacional'!P20+'C.S. Social'!P20</f>
        <v>21.652295049000003</v>
      </c>
      <c r="Q22" s="20">
        <f>+'P.T.G. Central'!Q20+'P.T.G. Subnacional'!Q20+'C.S. Social'!Q20</f>
        <v>21.913013553000003</v>
      </c>
      <c r="R22" s="20">
        <f>+'P.T.G. Central'!R20+'P.T.G. Subnacional'!R20+'C.S. Social'!R20</f>
        <v>21.644601204000001</v>
      </c>
      <c r="S22" s="20">
        <f>+'P.T.G. Central'!S20+'P.T.G. Subnacional'!S20+'C.S. Social'!S20</f>
        <v>19.588792251000001</v>
      </c>
      <c r="T22" s="20">
        <f>+'P.T.G. Central'!T20+'P.T.G. Subnacional'!T20+'C.S. Social'!T20</f>
        <v>21.461554139999997</v>
      </c>
      <c r="U22" s="20">
        <f>+'P.T.G. Central'!U20+'P.T.G. Subnacional'!U20+'C.S. Social'!U20</f>
        <v>21.589022812</v>
      </c>
      <c r="V22" s="20">
        <f>+'P.T.G. Central'!V20+'P.T.G. Subnacional'!V20+'C.S. Social'!V20</f>
        <v>21.022576988000001</v>
      </c>
      <c r="W22" s="20">
        <f>+'P.T.G. Central'!W20+'P.T.G. Subnacional'!W20+'C.S. Social'!W20</f>
        <v>21.073368460999998</v>
      </c>
    </row>
    <row r="23" spans="1:24">
      <c r="A23" s="1"/>
      <c r="B23" s="21" t="s">
        <v>10</v>
      </c>
      <c r="C23" s="20">
        <f>+'P.T.G. Central'!C21+'P.T.G. Subnacional'!C21+'C.S. Social'!C21</f>
        <v>11.033847000000002</v>
      </c>
      <c r="D23" s="20">
        <f>+'P.T.G. Central'!D21+'P.T.G. Subnacional'!D21+'C.S. Social'!D21</f>
        <v>10.865259999999999</v>
      </c>
      <c r="E23" s="20">
        <f>+'P.T.G. Central'!E21+'P.T.G. Subnacional'!E21+'C.S. Social'!E21</f>
        <v>11.077767000000001</v>
      </c>
      <c r="F23" s="20">
        <f>+'P.T.G. Central'!F21+'P.T.G. Subnacional'!F21+'C.S. Social'!F21</f>
        <v>11.472824999999998</v>
      </c>
      <c r="G23" s="20">
        <f>+'P.T.G. Central'!G21+'P.T.G. Subnacional'!G21+'C.S. Social'!G21</f>
        <v>12.040026000000001</v>
      </c>
      <c r="H23" s="20">
        <f>+'P.T.G. Central'!H21+'P.T.G. Subnacional'!H21+'C.S. Social'!H21</f>
        <v>11.893907</v>
      </c>
      <c r="I23" s="20">
        <f>+'P.T.G. Central'!I21+'P.T.G. Subnacional'!I21+'C.S. Social'!I21</f>
        <v>12.286831000000001</v>
      </c>
      <c r="J23" s="20">
        <f>+'P.T.G. Central'!J21+'P.T.G. Subnacional'!J21+'C.S. Social'!J21</f>
        <v>12.262839</v>
      </c>
      <c r="K23" s="20">
        <f>+'P.T.G. Central'!K21+'P.T.G. Subnacional'!K21+'C.S. Social'!K21</f>
        <v>12.104849000000002</v>
      </c>
      <c r="L23" s="20">
        <f>+'P.T.G. Central'!L21+'P.T.G. Subnacional'!L21+'C.S. Social'!L21</f>
        <v>12.772797000000001</v>
      </c>
      <c r="M23" s="20">
        <f>+'P.T.G. Central'!M21+'P.T.G. Subnacional'!M21+'C.S. Social'!M21</f>
        <v>13.200604000000002</v>
      </c>
      <c r="N23" s="20">
        <f>+'P.T.G. Central'!N21+'P.T.G. Subnacional'!N21+'C.S. Social'!N21</f>
        <v>15.359818000000001</v>
      </c>
      <c r="O23" s="20">
        <f>+'P.T.G. Central'!O21+'P.T.G. Subnacional'!O21+'C.S. Social'!O21</f>
        <v>16.105532</v>
      </c>
      <c r="P23" s="20">
        <f>+'P.T.G. Central'!P21+'P.T.G. Subnacional'!P21+'C.S. Social'!P21</f>
        <v>15.650512000000001</v>
      </c>
      <c r="Q23" s="20">
        <f>+'P.T.G. Central'!Q21+'P.T.G. Subnacional'!Q21+'C.S. Social'!Q21</f>
        <v>15.708893999999999</v>
      </c>
      <c r="R23" s="20">
        <f>+'P.T.G. Central'!R21+'P.T.G. Subnacional'!R21+'C.S. Social'!R21</f>
        <v>15.905112000000001</v>
      </c>
      <c r="S23" s="20">
        <f>+'P.T.G. Central'!S21+'P.T.G. Subnacional'!S21+'C.S. Social'!S21</f>
        <v>17.223983</v>
      </c>
      <c r="T23" s="20">
        <f>+'P.T.G. Central'!T21+'P.T.G. Subnacional'!T21+'C.S. Social'!T21</f>
        <v>16.681730999999999</v>
      </c>
      <c r="U23" s="20">
        <f>+'P.T.G. Central'!U21+'P.T.G. Subnacional'!U21+'C.S. Social'!U21</f>
        <v>16.764847</v>
      </c>
      <c r="V23" s="20">
        <f>+'P.T.G. Central'!V21+'P.T.G. Subnacional'!V21+'C.S. Social'!V21</f>
        <v>17.730527000000002</v>
      </c>
      <c r="W23" s="20">
        <f>+'P.T.G. Central'!W21+'P.T.G. Subnacional'!W21+'C.S. Social'!W21</f>
        <v>18.280108000000002</v>
      </c>
    </row>
    <row r="24" spans="1:24">
      <c r="A24" s="1"/>
      <c r="B24" s="21" t="s">
        <v>11</v>
      </c>
      <c r="C24" s="20">
        <f>+'P.T.G. Central'!C22+'P.T.G. Subnacional'!C22+'C.S. Social'!C22</f>
        <v>16.233682437999999</v>
      </c>
      <c r="D24" s="20">
        <f>+'P.T.G. Central'!D22+'P.T.G. Subnacional'!D22+'C.S. Social'!D22</f>
        <v>17.350716241000001</v>
      </c>
      <c r="E24" s="20">
        <f>+'P.T.G. Central'!E22+'P.T.G. Subnacional'!E22+'C.S. Social'!E22</f>
        <v>18.507642709999999</v>
      </c>
      <c r="F24" s="20">
        <f>+'P.T.G. Central'!F22+'P.T.G. Subnacional'!F22+'C.S. Social'!F22</f>
        <v>18.847209233999997</v>
      </c>
      <c r="G24" s="20">
        <f>+'P.T.G. Central'!G22+'P.T.G. Subnacional'!G22+'C.S. Social'!G22</f>
        <v>18.13237496</v>
      </c>
      <c r="H24" s="20">
        <f>+'P.T.G. Central'!H22+'P.T.G. Subnacional'!H22+'C.S. Social'!H22</f>
        <v>18.486089502999999</v>
      </c>
      <c r="I24" s="20">
        <f>+'P.T.G. Central'!I22+'P.T.G. Subnacional'!I22+'C.S. Social'!I22</f>
        <v>19.332761343000001</v>
      </c>
      <c r="J24" s="20">
        <f>+'P.T.G. Central'!J22+'P.T.G. Subnacional'!J22+'C.S. Social'!J22</f>
        <v>20.192764959999998</v>
      </c>
      <c r="K24" s="20">
        <f>+'P.T.G. Central'!K22+'P.T.G. Subnacional'!K22+'C.S. Social'!K22</f>
        <v>20.817527085000002</v>
      </c>
      <c r="L24" s="20">
        <f>+'P.T.G. Central'!L22+'P.T.G. Subnacional'!L22+'C.S. Social'!L22</f>
        <v>21.233161090999999</v>
      </c>
      <c r="M24" s="20">
        <f>+'P.T.G. Central'!M22+'P.T.G. Subnacional'!M22+'C.S. Social'!M22</f>
        <v>21.763461474000003</v>
      </c>
      <c r="N24" s="20">
        <f>+'P.T.G. Central'!N22+'P.T.G. Subnacional'!N22+'C.S. Social'!N22</f>
        <v>22.308122231000002</v>
      </c>
      <c r="O24" s="20">
        <f>+'P.T.G. Central'!O22+'P.T.G. Subnacional'!O22+'C.S. Social'!O22</f>
        <v>23.268997853000002</v>
      </c>
      <c r="P24" s="20">
        <f>+'P.T.G. Central'!P22+'P.T.G. Subnacional'!P22+'C.S. Social'!P22</f>
        <v>23.849270959999998</v>
      </c>
      <c r="Q24" s="20">
        <f>+'P.T.G. Central'!Q22+'P.T.G. Subnacional'!Q22+'C.S. Social'!Q22</f>
        <v>23.226690263999998</v>
      </c>
      <c r="R24" s="20">
        <f>+'P.T.G. Central'!R22+'P.T.G. Subnacional'!R22+'C.S. Social'!R22</f>
        <v>25.518059108999999</v>
      </c>
      <c r="S24" s="20">
        <f>+'P.T.G. Central'!S22+'P.T.G. Subnacional'!S22+'C.S. Social'!S22</f>
        <v>25.316877278</v>
      </c>
      <c r="T24" s="20">
        <f>+'P.T.G. Central'!T22+'P.T.G. Subnacional'!T22+'C.S. Social'!T22</f>
        <v>26.917232192</v>
      </c>
      <c r="U24" s="20">
        <f>+'P.T.G. Central'!U22+'P.T.G. Subnacional'!U22+'C.S. Social'!U22</f>
        <v>27.835920207000001</v>
      </c>
      <c r="V24" s="20">
        <f>+'P.T.G. Central'!V22+'P.T.G. Subnacional'!V22+'C.S. Social'!V22</f>
        <v>27.49228158</v>
      </c>
      <c r="W24" s="20">
        <f>+'P.T.G. Central'!W22+'P.T.G. Subnacional'!W22+'C.S. Social'!W22</f>
        <v>27.611299809000002</v>
      </c>
    </row>
    <row r="25" spans="1:24">
      <c r="A25" s="1"/>
      <c r="B25" s="19" t="s">
        <v>12</v>
      </c>
      <c r="C25" s="20">
        <f>+'P.T.G. Central'!C23+'P.T.G. Subnacional'!C23+'C.S. Social'!C23</f>
        <v>13.198761193999999</v>
      </c>
      <c r="D25" s="20">
        <f>+'P.T.G. Central'!D23+'P.T.G. Subnacional'!D23+'C.S. Social'!D23</f>
        <v>13.081643951</v>
      </c>
      <c r="E25" s="20">
        <f>+'P.T.G. Central'!E23+'P.T.G. Subnacional'!E23+'C.S. Social'!E23</f>
        <v>13.941687625</v>
      </c>
      <c r="F25" s="20">
        <f>+'P.T.G. Central'!F23+'P.T.G. Subnacional'!F23+'C.S. Social'!F23</f>
        <v>15.398499425999999</v>
      </c>
      <c r="G25" s="20">
        <f>+'P.T.G. Central'!G23+'P.T.G. Subnacional'!G23+'C.S. Social'!G23</f>
        <v>15.465091040000001</v>
      </c>
      <c r="H25" s="20">
        <f>+'P.T.G. Central'!H23+'P.T.G. Subnacional'!H23+'C.S. Social'!H23</f>
        <v>15.840010375999999</v>
      </c>
      <c r="I25" s="20">
        <f>+'P.T.G. Central'!I23+'P.T.G. Subnacional'!I23+'C.S. Social'!I23</f>
        <v>16.280200335</v>
      </c>
      <c r="J25" s="20">
        <f>+'P.T.G. Central'!J23+'P.T.G. Subnacional'!J23+'C.S. Social'!J23</f>
        <v>15.986002288000002</v>
      </c>
      <c r="K25" s="20">
        <f>+'P.T.G. Central'!K23+'P.T.G. Subnacional'!K23+'C.S. Social'!K23</f>
        <v>16.316336317000001</v>
      </c>
      <c r="L25" s="20">
        <f>+'P.T.G. Central'!L23+'P.T.G. Subnacional'!L23+'C.S. Social'!L23</f>
        <v>16.338871149999999</v>
      </c>
      <c r="M25" s="20">
        <f>+'P.T.G. Central'!M23+'P.T.G. Subnacional'!M23+'C.S. Social'!M23</f>
        <v>15.030376621000002</v>
      </c>
      <c r="N25" s="20">
        <f>+'P.T.G. Central'!N23+'P.T.G. Subnacional'!N23+'C.S. Social'!N23</f>
        <v>14.440284632999999</v>
      </c>
      <c r="O25" s="20">
        <f>+'P.T.G. Central'!O23+'P.T.G. Subnacional'!O23+'C.S. Social'!O23</f>
        <v>14.768886220999999</v>
      </c>
      <c r="P25" s="20">
        <f>+'P.T.G. Central'!P23+'P.T.G. Subnacional'!P23+'C.S. Social'!P23</f>
        <v>14.234513864</v>
      </c>
      <c r="Q25" s="20">
        <f>+'P.T.G. Central'!Q23+'P.T.G. Subnacional'!Q23+'C.S. Social'!Q23</f>
        <v>13.533119960000001</v>
      </c>
      <c r="R25" s="20">
        <f>+'P.T.G. Central'!R23+'P.T.G. Subnacional'!R23+'C.S. Social'!R23</f>
        <v>12.595938733000001</v>
      </c>
      <c r="S25" s="20">
        <f>+'P.T.G. Central'!S23+'P.T.G. Subnacional'!S23+'C.S. Social'!S23</f>
        <v>12.027411256000001</v>
      </c>
      <c r="T25" s="20">
        <f>+'P.T.G. Central'!T23+'P.T.G. Subnacional'!T23+'C.S. Social'!T23</f>
        <v>11.662983812</v>
      </c>
      <c r="U25" s="20">
        <f>+'P.T.G. Central'!U23+'P.T.G. Subnacional'!U23+'C.S. Social'!U23</f>
        <v>11.945785734000001</v>
      </c>
      <c r="V25" s="20">
        <f>+'P.T.G. Central'!V23+'P.T.G. Subnacional'!V23+'C.S. Social'!V23</f>
        <v>11.881603734</v>
      </c>
      <c r="W25" s="20">
        <f>+'P.T.G. Central'!W23+'P.T.G. Subnacional'!W23+'C.S. Social'!W23</f>
        <v>11.313684417999999</v>
      </c>
    </row>
    <row r="26" spans="1:24">
      <c r="A26" s="1"/>
      <c r="B26" s="21" t="s">
        <v>13</v>
      </c>
      <c r="C26" s="20">
        <f>+'P.T.G. Central'!C24+'P.T.G. Subnacional'!C24+'C.S. Social'!C24</f>
        <v>10.965657747</v>
      </c>
      <c r="D26" s="20">
        <f>+'P.T.G. Central'!D24+'P.T.G. Subnacional'!D24+'C.S. Social'!D24</f>
        <v>10.671204681000001</v>
      </c>
      <c r="E26" s="20">
        <f>+'P.T.G. Central'!E24+'P.T.G. Subnacional'!E24+'C.S. Social'!E24</f>
        <v>11.237762979999999</v>
      </c>
      <c r="F26" s="20">
        <f>+'P.T.G. Central'!F24+'P.T.G. Subnacional'!F24+'C.S. Social'!F24</f>
        <v>10.759570890999999</v>
      </c>
      <c r="G26" s="20">
        <f>+'P.T.G. Central'!G24+'P.T.G. Subnacional'!G24+'C.S. Social'!G24</f>
        <v>10.939285894999999</v>
      </c>
      <c r="H26" s="20">
        <f>+'P.T.G. Central'!H24+'P.T.G. Subnacional'!H24+'C.S. Social'!H24</f>
        <v>11.463264117000001</v>
      </c>
      <c r="I26" s="20">
        <f>+'P.T.G. Central'!I24+'P.T.G. Subnacional'!I24+'C.S. Social'!I24</f>
        <v>12.114169878</v>
      </c>
      <c r="J26" s="20">
        <f>+'P.T.G. Central'!J24+'P.T.G. Subnacional'!J24+'C.S. Social'!J24</f>
        <v>12.840591609000001</v>
      </c>
      <c r="K26" s="20">
        <f>+'P.T.G. Central'!K24+'P.T.G. Subnacional'!K24+'C.S. Social'!K24</f>
        <v>13.405888069</v>
      </c>
      <c r="L26" s="20">
        <f>+'P.T.G. Central'!L24+'P.T.G. Subnacional'!L24+'C.S. Social'!L24</f>
        <v>12.687147423999999</v>
      </c>
      <c r="M26" s="20">
        <f>+'P.T.G. Central'!M24+'P.T.G. Subnacional'!M24+'C.S. Social'!M24</f>
        <v>13.817293515999999</v>
      </c>
      <c r="N26" s="20">
        <f>+'P.T.G. Central'!N24+'P.T.G. Subnacional'!N24+'C.S. Social'!N24</f>
        <v>13.717928475999999</v>
      </c>
      <c r="O26" s="20">
        <f>+'P.T.G. Central'!O24+'P.T.G. Subnacional'!O24+'C.S. Social'!O24</f>
        <v>13.421268825</v>
      </c>
      <c r="P26" s="20">
        <f>+'P.T.G. Central'!P24+'P.T.G. Subnacional'!P24+'C.S. Social'!P24</f>
        <v>14.024690356999999</v>
      </c>
      <c r="Q26" s="20">
        <f>+'P.T.G. Central'!Q24+'P.T.G. Subnacional'!Q24+'C.S. Social'!Q24</f>
        <v>13.858609380000001</v>
      </c>
      <c r="R26" s="20">
        <f>+'P.T.G. Central'!R24+'P.T.G. Subnacional'!R24+'C.S. Social'!R24</f>
        <v>13.946478073</v>
      </c>
      <c r="S26" s="20">
        <f>+'P.T.G. Central'!S24+'P.T.G. Subnacional'!S24+'C.S. Social'!S24</f>
        <v>13.522018375</v>
      </c>
      <c r="T26" s="20">
        <f>+'P.T.G. Central'!T24+'P.T.G. Subnacional'!T24+'C.S. Social'!T24</f>
        <v>13.854203677000001</v>
      </c>
      <c r="U26" s="20">
        <f>+'P.T.G. Central'!U24+'P.T.G. Subnacional'!U24+'C.S. Social'!U24</f>
        <v>14.562211656999999</v>
      </c>
      <c r="V26" s="20">
        <f>+'P.T.G. Central'!V24+'P.T.G. Subnacional'!V24+'C.S. Social'!V24</f>
        <v>14.466639088000001</v>
      </c>
      <c r="W26" s="20">
        <f>+'P.T.G. Central'!W24+'P.T.G. Subnacional'!W24+'C.S. Social'!W24</f>
        <v>15.756332677</v>
      </c>
    </row>
    <row r="27" spans="1:24">
      <c r="A27" s="1"/>
      <c r="B27" s="21" t="s">
        <v>14</v>
      </c>
      <c r="C27" s="20">
        <f>+'P.T.G. Central'!C25+'P.T.G. Subnacional'!C25+'C.S. Social'!C25</f>
        <v>15.681418943000001</v>
      </c>
      <c r="D27" s="20">
        <f>+'P.T.G. Central'!D25+'P.T.G. Subnacional'!D25+'C.S. Social'!D25</f>
        <v>16.409182903000001</v>
      </c>
      <c r="E27" s="20">
        <f>+'P.T.G. Central'!E25+'P.T.G. Subnacional'!E25+'C.S. Social'!E25</f>
        <v>17.883229131</v>
      </c>
      <c r="F27" s="20">
        <f>+'P.T.G. Central'!F25+'P.T.G. Subnacional'!F25+'C.S. Social'!F25</f>
        <v>18.313833155999998</v>
      </c>
      <c r="G27" s="20">
        <f>+'P.T.G. Central'!G25+'P.T.G. Subnacional'!G25+'C.S. Social'!G25</f>
        <v>18.727302905999998</v>
      </c>
      <c r="H27" s="20">
        <f>+'P.T.G. Central'!H25+'P.T.G. Subnacional'!H25+'C.S. Social'!H25</f>
        <v>16.566864182</v>
      </c>
      <c r="I27" s="20">
        <f>+'P.T.G. Central'!I25+'P.T.G. Subnacional'!I25+'C.S. Social'!I25</f>
        <v>17.494111775</v>
      </c>
      <c r="J27" s="20">
        <f>+'P.T.G. Central'!J25+'P.T.G. Subnacional'!J25+'C.S. Social'!J25</f>
        <v>18.299049155999999</v>
      </c>
      <c r="K27" s="20">
        <f>+'P.T.G. Central'!K25+'P.T.G. Subnacional'!K25+'C.S. Social'!K25</f>
        <v>18.781808125999998</v>
      </c>
      <c r="L27" s="20">
        <f>+'P.T.G. Central'!L25+'P.T.G. Subnacional'!L25+'C.S. Social'!L25</f>
        <v>18.625674925999999</v>
      </c>
      <c r="M27" s="20">
        <f>+'P.T.G. Central'!M25+'P.T.G. Subnacional'!M25+'C.S. Social'!M25</f>
        <v>18.812865472000002</v>
      </c>
      <c r="N27" s="20">
        <f>+'P.T.G. Central'!N25+'P.T.G. Subnacional'!N25+'C.S. Social'!N25</f>
        <v>17.000789034</v>
      </c>
      <c r="O27" s="20">
        <f>+'P.T.G. Central'!O25+'P.T.G. Subnacional'!O25+'C.S. Social'!O25</f>
        <v>15.668841146999998</v>
      </c>
      <c r="P27" s="20">
        <f>+'P.T.G. Central'!P25+'P.T.G. Subnacional'!P25+'C.S. Social'!P25</f>
        <v>14.946072138</v>
      </c>
      <c r="Q27" s="20">
        <f>+'P.T.G. Central'!Q25+'P.T.G. Subnacional'!Q25+'C.S. Social'!Q25</f>
        <v>16.126952893999999</v>
      </c>
      <c r="R27" s="20">
        <f>+'P.T.G. Central'!R25+'P.T.G. Subnacional'!R25+'C.S. Social'!R25</f>
        <v>16.280707188000001</v>
      </c>
      <c r="S27" s="20">
        <f>+'P.T.G. Central'!S25+'P.T.G. Subnacional'!S25+'C.S. Social'!S25</f>
        <v>14.959119035000001</v>
      </c>
      <c r="T27" s="20">
        <f>+'P.T.G. Central'!T25+'P.T.G. Subnacional'!T25+'C.S. Social'!T25</f>
        <v>17.720860259000002</v>
      </c>
      <c r="U27" s="20">
        <f>+'P.T.G. Central'!U25+'P.T.G. Subnacional'!U25+'C.S. Social'!U25</f>
        <v>18.778265123000001</v>
      </c>
      <c r="V27" s="20">
        <f>+'P.T.G. Central'!V25+'P.T.G. Subnacional'!V25+'C.S. Social'!V25</f>
        <v>16.665908693999999</v>
      </c>
      <c r="W27" s="20">
        <f>+'P.T.G. Central'!W25+'P.T.G. Subnacional'!W25+'C.S. Social'!W25</f>
        <v>16.264723014000001</v>
      </c>
    </row>
    <row r="28" spans="1:24">
      <c r="A28" s="1"/>
      <c r="B28" s="21" t="s">
        <v>16</v>
      </c>
      <c r="C28" s="20">
        <f>+'P.T.G. Central'!C26+'P.T.G. Subnacional'!C26+'C.S. Social'!C26</f>
        <v>12.483679442</v>
      </c>
      <c r="D28" s="20">
        <f>+'P.T.G. Central'!D26+'P.T.G. Subnacional'!D26+'C.S. Social'!D26</f>
        <v>13.758212146</v>
      </c>
      <c r="E28" s="20">
        <f>+'P.T.G. Central'!E26+'P.T.G. Subnacional'!E26+'C.S. Social'!E26</f>
        <v>14.063949845</v>
      </c>
      <c r="F28" s="20">
        <f>+'P.T.G. Central'!F26+'P.T.G. Subnacional'!F26+'C.S. Social'!F26</f>
        <v>14.913790563999999</v>
      </c>
      <c r="G28" s="20">
        <f>+'P.T.G. Central'!G26+'P.T.G. Subnacional'!G26+'C.S. Social'!G26</f>
        <v>14.227900219999999</v>
      </c>
      <c r="H28" s="20">
        <f>+'P.T.G. Central'!H26+'P.T.G. Subnacional'!H26+'C.S. Social'!H26</f>
        <v>12.662744638000001</v>
      </c>
      <c r="I28" s="20">
        <f>+'P.T.G. Central'!I26+'P.T.G. Subnacional'!I26+'C.S. Social'!I26</f>
        <v>12.254054418000001</v>
      </c>
      <c r="J28" s="20">
        <f>+'P.T.G. Central'!J26+'P.T.G. Subnacional'!J26+'C.S. Social'!J26</f>
        <v>12.314064906</v>
      </c>
      <c r="K28" s="20">
        <f>+'P.T.G. Central'!K26+'P.T.G. Subnacional'!K26+'C.S. Social'!K26</f>
        <v>13.057554047</v>
      </c>
      <c r="L28" s="20">
        <f>+'P.T.G. Central'!L26+'P.T.G. Subnacional'!L26+'C.S. Social'!L26</f>
        <v>13.553336756</v>
      </c>
      <c r="M28" s="20">
        <f>+'P.T.G. Central'!M26+'P.T.G. Subnacional'!M26+'C.S. Social'!M26</f>
        <v>13.454861770000001</v>
      </c>
      <c r="N28" s="20">
        <f>+'P.T.G. Central'!N26+'P.T.G. Subnacional'!N26+'C.S. Social'!N26</f>
        <v>12.947436871000001</v>
      </c>
      <c r="O28" s="20">
        <f>+'P.T.G. Central'!O26+'P.T.G. Subnacional'!O26+'C.S. Social'!O26</f>
        <v>13.015020028</v>
      </c>
      <c r="P28" s="20">
        <f>+'P.T.G. Central'!P26+'P.T.G. Subnacional'!P26+'C.S. Social'!P26</f>
        <v>13.277330552999999</v>
      </c>
      <c r="Q28" s="20">
        <f>+'P.T.G. Central'!Q26+'P.T.G. Subnacional'!Q26+'C.S. Social'!Q26</f>
        <v>13.209260881000001</v>
      </c>
      <c r="R28" s="20">
        <f>+'P.T.G. Central'!R26+'P.T.G. Subnacional'!R26+'C.S. Social'!R26</f>
        <v>13.374325935</v>
      </c>
      <c r="S28" s="20">
        <f>+'P.T.G. Central'!S26+'P.T.G. Subnacional'!S26+'C.S. Social'!S26</f>
        <v>12.532608416</v>
      </c>
      <c r="T28" s="20">
        <f>+'P.T.G. Central'!T26+'P.T.G. Subnacional'!T26+'C.S. Social'!T26</f>
        <v>14.393156411</v>
      </c>
      <c r="U28" s="20">
        <f>+'P.T.G. Central'!U26+'P.T.G. Subnacional'!U26+'C.S. Social'!U26</f>
        <v>13.951071055</v>
      </c>
      <c r="V28" s="20">
        <f>+'P.T.G. Central'!V26+'P.T.G. Subnacional'!V26+'C.S. Social'!V26</f>
        <v>14.406961385000001</v>
      </c>
      <c r="W28" s="20">
        <f>+'P.T.G. Central'!W26+'P.T.G. Subnacional'!W26+'C.S. Social'!W26</f>
        <v>14.688546334</v>
      </c>
    </row>
    <row r="29" spans="1:24">
      <c r="A29" s="1"/>
      <c r="B29" s="21" t="s">
        <v>15</v>
      </c>
      <c r="C29" s="20">
        <f>+'P.T.G. Central'!C27+'P.T.G. Subnacional'!C27+'C.S. Social'!C27</f>
        <v>22.267432745000001</v>
      </c>
      <c r="D29" s="20">
        <f>+'P.T.G. Central'!D27+'P.T.G. Subnacional'!D27+'C.S. Social'!D27</f>
        <v>22.914516384999999</v>
      </c>
      <c r="E29" s="20">
        <f>+'P.T.G. Central'!E27+'P.T.G. Subnacional'!E27+'C.S. Social'!E27</f>
        <v>24.106079527999999</v>
      </c>
      <c r="F29" s="20">
        <f>+'P.T.G. Central'!F27+'P.T.G. Subnacional'!F27+'C.S. Social'!F27</f>
        <v>23.543359978000002</v>
      </c>
      <c r="G29" s="20">
        <f>+'P.T.G. Central'!G27+'P.T.G. Subnacional'!G27+'C.S. Social'!G27</f>
        <v>24.043841978</v>
      </c>
      <c r="H29" s="20">
        <f>+'P.T.G. Central'!H27+'P.T.G. Subnacional'!H27+'C.S. Social'!H27</f>
        <v>23.847771215000002</v>
      </c>
      <c r="I29" s="20">
        <f>+'P.T.G. Central'!I27+'P.T.G. Subnacional'!I27+'C.S. Social'!I27</f>
        <v>24.150286935</v>
      </c>
      <c r="J29" s="20">
        <f>+'P.T.G. Central'!J27+'P.T.G. Subnacional'!J27+'C.S. Social'!J27</f>
        <v>24.489769185</v>
      </c>
      <c r="K29" s="20">
        <f>+'P.T.G. Central'!K27+'P.T.G. Subnacional'!K27+'C.S. Social'!K27</f>
        <v>24.754593481999997</v>
      </c>
      <c r="L29" s="20">
        <f>+'P.T.G. Central'!L27+'P.T.G. Subnacional'!L27+'C.S. Social'!L27</f>
        <v>25.245495259000002</v>
      </c>
      <c r="M29" s="20">
        <f>+'P.T.G. Central'!M27+'P.T.G. Subnacional'!M27+'C.S. Social'!M27</f>
        <v>25.148499847999997</v>
      </c>
      <c r="N29" s="20">
        <f>+'P.T.G. Central'!N27+'P.T.G. Subnacional'!N27+'C.S. Social'!N27</f>
        <v>25.075636727999999</v>
      </c>
      <c r="O29" s="20">
        <f>+'P.T.G. Central'!O27+'P.T.G. Subnacional'!O27+'C.S. Social'!O27</f>
        <v>25.486341431</v>
      </c>
      <c r="P29" s="20">
        <f>+'P.T.G. Central'!P27+'P.T.G. Subnacional'!P27+'C.S. Social'!P27</f>
        <v>26.548493293000003</v>
      </c>
      <c r="Q29" s="20">
        <f>+'P.T.G. Central'!Q27+'P.T.G. Subnacional'!Q27+'C.S. Social'!Q27</f>
        <v>26.623047389</v>
      </c>
      <c r="R29" s="20">
        <f>+'P.T.G. Central'!R27+'P.T.G. Subnacional'!R27+'C.S. Social'!R27</f>
        <v>26.160039431000001</v>
      </c>
      <c r="S29" s="20">
        <f>+'P.T.G. Central'!S27+'P.T.G. Subnacional'!S27+'C.S. Social'!S27</f>
        <v>26.706150244</v>
      </c>
      <c r="T29" s="20">
        <f>+'P.T.G. Central'!T27+'P.T.G. Subnacional'!T27+'C.S. Social'!T27</f>
        <v>25.926569896</v>
      </c>
      <c r="U29" s="20">
        <f>+'P.T.G. Central'!U27+'P.T.G. Subnacional'!U27+'C.S. Social'!U27</f>
        <v>26.847232490000003</v>
      </c>
      <c r="V29" s="20">
        <f>+'P.T.G. Central'!V27+'P.T.G. Subnacional'!V27+'C.S. Social'!V27</f>
        <v>27.200582057000002</v>
      </c>
      <c r="W29" s="20">
        <f>+'P.T.G. Central'!W27+'P.T.G. Subnacional'!W27+'C.S. Social'!W27</f>
        <v>27.250860664000001</v>
      </c>
    </row>
    <row r="31" spans="1:24">
      <c r="B31" s="17" t="s">
        <v>61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4" ht="73.2" customHeight="1">
      <c r="B32" s="55" t="s">
        <v>52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</row>
    <row r="33" spans="1:23" ht="12.6" customHeight="1">
      <c r="B33" s="38" t="s">
        <v>71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spans="1:23" ht="10.8" customHeight="1">
      <c r="B34" s="17" t="s">
        <v>72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3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3">
      <c r="B36" s="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3" ht="17.399999999999999">
      <c r="B37" s="12" t="s">
        <v>53</v>
      </c>
    </row>
    <row r="38" spans="1:23" ht="16.2" customHeight="1">
      <c r="B38" s="22" t="s">
        <v>18</v>
      </c>
      <c r="C38" s="22">
        <v>2004</v>
      </c>
      <c r="D38" s="22">
        <v>2005</v>
      </c>
      <c r="E38" s="22">
        <v>2006</v>
      </c>
      <c r="F38" s="22">
        <v>2007</v>
      </c>
      <c r="G38" s="22">
        <v>2008</v>
      </c>
      <c r="H38" s="22">
        <v>2009</v>
      </c>
      <c r="I38" s="22">
        <v>2010</v>
      </c>
      <c r="J38" s="22">
        <v>2011</v>
      </c>
      <c r="K38" s="22">
        <v>2012</v>
      </c>
      <c r="L38" s="22">
        <v>2013</v>
      </c>
      <c r="M38" s="22">
        <v>2014</v>
      </c>
      <c r="N38" s="22">
        <v>2015</v>
      </c>
      <c r="O38" s="22">
        <v>2016</v>
      </c>
      <c r="P38" s="22">
        <v>2017</v>
      </c>
      <c r="Q38" s="22">
        <v>2018</v>
      </c>
      <c r="R38" s="22">
        <v>2019</v>
      </c>
      <c r="S38" s="22">
        <v>2020</v>
      </c>
      <c r="T38" s="24">
        <v>2021</v>
      </c>
      <c r="U38" s="24">
        <v>2022</v>
      </c>
      <c r="V38" s="22" t="s">
        <v>75</v>
      </c>
      <c r="W38" s="22" t="s">
        <v>73</v>
      </c>
    </row>
    <row r="39" spans="1:23">
      <c r="A39" s="1"/>
      <c r="B39" s="19" t="s">
        <v>19</v>
      </c>
      <c r="C39" s="20">
        <f>+'P.T.G. Central'!C37+'P.T.G. Subnacional'!C36+'C.S. Social'!C36</f>
        <v>33.922915000000003</v>
      </c>
      <c r="D39" s="20">
        <f>+'P.T.G. Central'!D37+'P.T.G. Subnacional'!D36+'C.S. Social'!D36</f>
        <v>33.93282</v>
      </c>
      <c r="E39" s="20">
        <f>+'P.T.G. Central'!E37+'P.T.G. Subnacional'!E36+'C.S. Social'!E36</f>
        <v>34.448269000000003</v>
      </c>
      <c r="F39" s="20">
        <f>+'P.T.G. Central'!F37+'P.T.G. Subnacional'!F36+'C.S. Social'!F36</f>
        <v>34.950240999999998</v>
      </c>
      <c r="G39" s="20">
        <f>+'P.T.G. Central'!G37+'P.T.G. Subnacional'!G36+'C.S. Social'!G36</f>
        <v>35.431820000000002</v>
      </c>
      <c r="H39" s="20">
        <f>+'P.T.G. Central'!H37+'P.T.G. Subnacional'!H36+'C.S. Social'!H36</f>
        <v>36.264189000000002</v>
      </c>
      <c r="I39" s="20">
        <f>+'P.T.G. Central'!I37+'P.T.G. Subnacional'!I36+'C.S. Social'!I36</f>
        <v>35.009331000000003</v>
      </c>
      <c r="J39" s="20">
        <f>+'P.T.G. Central'!J37+'P.T.G. Subnacional'!J36+'C.S. Social'!J36</f>
        <v>35.710380000000001</v>
      </c>
      <c r="K39" s="20">
        <f>+'P.T.G. Central'!K37+'P.T.G. Subnacional'!K36+'C.S. Social'!K36</f>
        <v>36.462161000000002</v>
      </c>
      <c r="L39" s="20">
        <f>+'P.T.G. Central'!L37+'P.T.G. Subnacional'!L36+'C.S. Social'!L36</f>
        <v>36.799872999999998</v>
      </c>
      <c r="M39" s="20">
        <f>+'P.T.G. Central'!M37+'P.T.G. Subnacional'!M36+'C.S. Social'!M36</f>
        <v>36.743307999999999</v>
      </c>
      <c r="N39" s="20">
        <f>+'P.T.G. Central'!N37+'P.T.G. Subnacional'!N36+'C.S. Social'!N36</f>
        <v>37.082115000000002</v>
      </c>
      <c r="O39" s="20">
        <f>+'P.T.G. Central'!O37+'P.T.G. Subnacional'!O36+'C.S. Social'!O36</f>
        <v>37.572084000000004</v>
      </c>
      <c r="P39" s="20">
        <f>+'P.T.G. Central'!P37+'P.T.G. Subnacional'!P36+'C.S. Social'!P36</f>
        <v>37.563086999999996</v>
      </c>
      <c r="Q39" s="20">
        <f>+'P.T.G. Central'!Q37+'P.T.G. Subnacional'!Q36+'C.S. Social'!Q36</f>
        <v>38.209362999999996</v>
      </c>
      <c r="R39" s="20">
        <f>+'P.T.G. Central'!R37+'P.T.G. Subnacional'!R36+'C.S. Social'!R36</f>
        <v>38.424157000000001</v>
      </c>
      <c r="S39" s="20">
        <f>+'P.T.G. Central'!S37+'P.T.G. Subnacional'!S36+'C.S. Social'!S36</f>
        <v>37.923940000000002</v>
      </c>
      <c r="T39" s="20">
        <f>+'P.T.G. Central'!T37+'P.T.G. Subnacional'!T36+'C.S. Social'!T36</f>
        <v>38.841607000000003</v>
      </c>
      <c r="U39" s="20">
        <f>+'P.T.G. Central'!U37+'P.T.G. Subnacional'!U36+'C.S. Social'!U36</f>
        <v>38.4071</v>
      </c>
      <c r="V39" s="20">
        <f>+'P.T.G. Central'!V37+'P.T.G. Subnacional'!V36+'C.S. Social'!V36</f>
        <v>37.098602</v>
      </c>
      <c r="W39" s="20">
        <f>+'P.T.G. Central'!W37+'P.T.G. Subnacional'!W36+'C.S. Social'!W36</f>
        <v>37.892523999999995</v>
      </c>
    </row>
    <row r="40" spans="1:23">
      <c r="A40" s="1"/>
      <c r="B40" s="21" t="s">
        <v>20</v>
      </c>
      <c r="C40" s="20">
        <f>+'P.T.G. Central'!C38+'P.T.G. Subnacional'!C37+'C.S. Social'!C37</f>
        <v>42.095221000000002</v>
      </c>
      <c r="D40" s="20">
        <f>+'P.T.G. Central'!D38+'P.T.G. Subnacional'!D37+'C.S. Social'!D37</f>
        <v>41.104419</v>
      </c>
      <c r="E40" s="20">
        <f>+'P.T.G. Central'!E38+'P.T.G. Subnacional'!E37+'C.S. Social'!E37</f>
        <v>40.512066000000004</v>
      </c>
      <c r="F40" s="20">
        <f>+'P.T.G. Central'!F38+'P.T.G. Subnacional'!F37+'C.S. Social'!F37</f>
        <v>40.697429999999997</v>
      </c>
      <c r="G40" s="20">
        <f>+'P.T.G. Central'!G38+'P.T.G. Subnacional'!G37+'C.S. Social'!G37</f>
        <v>41.525888999999999</v>
      </c>
      <c r="H40" s="20">
        <f>+'P.T.G. Central'!H38+'P.T.G. Subnacional'!H37+'C.S. Social'!H37</f>
        <v>41.136667000000003</v>
      </c>
      <c r="I40" s="20">
        <f>+'P.T.G. Central'!I38+'P.T.G. Subnacional'!I37+'C.S. Social'!I37</f>
        <v>41.151591000000003</v>
      </c>
      <c r="J40" s="20">
        <f>+'P.T.G. Central'!J38+'P.T.G. Subnacional'!J37+'C.S. Social'!J37</f>
        <v>41.302645999999996</v>
      </c>
      <c r="K40" s="20">
        <f>+'P.T.G. Central'!K38+'P.T.G. Subnacional'!K37+'C.S. Social'!K37</f>
        <v>42.012653999999998</v>
      </c>
      <c r="L40" s="20">
        <f>+'P.T.G. Central'!L38+'P.T.G. Subnacional'!L37+'C.S. Social'!L37</f>
        <v>43.027473000000001</v>
      </c>
      <c r="M40" s="20">
        <f>+'P.T.G. Central'!M38+'P.T.G. Subnacional'!M37+'C.S. Social'!M37</f>
        <v>43.174244000000002</v>
      </c>
      <c r="N40" s="20">
        <f>+'P.T.G. Central'!N38+'P.T.G. Subnacional'!N37+'C.S. Social'!N37</f>
        <v>43.469144</v>
      </c>
      <c r="O40" s="20">
        <f>+'P.T.G. Central'!O38+'P.T.G. Subnacional'!O37+'C.S. Social'!O37</f>
        <v>42.063960000000002</v>
      </c>
      <c r="P40" s="20">
        <f>+'P.T.G. Central'!P38+'P.T.G. Subnacional'!P37+'C.S. Social'!P37</f>
        <v>42.125253000000001</v>
      </c>
      <c r="Q40" s="20">
        <f>+'P.T.G. Central'!Q38+'P.T.G. Subnacional'!Q37+'C.S. Social'!Q37</f>
        <v>42.485719000000003</v>
      </c>
      <c r="R40" s="20">
        <f>+'P.T.G. Central'!R38+'P.T.G. Subnacional'!R37+'C.S. Social'!R37</f>
        <v>42.738211</v>
      </c>
      <c r="S40" s="20">
        <f>+'P.T.G. Central'!S38+'P.T.G. Subnacional'!S37+'C.S. Social'!S37</f>
        <v>42.188406000000001</v>
      </c>
      <c r="T40" s="20">
        <f>+'P.T.G. Central'!T38+'P.T.G. Subnacional'!T37+'C.S. Social'!T37</f>
        <v>43.3264</v>
      </c>
      <c r="U40" s="20">
        <f>+'P.T.G. Central'!U38+'P.T.G. Subnacional'!U37+'C.S. Social'!U37</f>
        <v>42.723880000000001</v>
      </c>
      <c r="V40" s="20">
        <f>+'P.T.G. Central'!V38+'P.T.G. Subnacional'!V37+'C.S. Social'!V37</f>
        <v>42.429267000000003</v>
      </c>
      <c r="W40" s="20">
        <f>+'P.T.G. Central'!W38+'P.T.G. Subnacional'!W37+'C.S. Social'!W37</f>
        <v>43.263289999999998</v>
      </c>
    </row>
    <row r="41" spans="1:23">
      <c r="A41" s="1"/>
      <c r="B41" s="21" t="s">
        <v>21</v>
      </c>
      <c r="C41" s="20">
        <f>+'P.T.G. Central'!C39+'P.T.G. Subnacional'!C38+'C.S. Social'!C38</f>
        <v>43.073589999999996</v>
      </c>
      <c r="D41" s="20">
        <f>+'P.T.G. Central'!D39+'P.T.G. Subnacional'!D38+'C.S. Social'!D38</f>
        <v>42.949016999999998</v>
      </c>
      <c r="E41" s="20">
        <f>+'P.T.G. Central'!E39+'P.T.G. Subnacional'!E38+'C.S. Social'!E38</f>
        <v>42.818101999999996</v>
      </c>
      <c r="F41" s="20">
        <f>+'P.T.G. Central'!F39+'P.T.G. Subnacional'!F38+'C.S. Social'!F38</f>
        <v>42.497720000000001</v>
      </c>
      <c r="G41" s="20">
        <f>+'P.T.G. Central'!G39+'P.T.G. Subnacional'!G38+'C.S. Social'!G38</f>
        <v>43.133043000000001</v>
      </c>
      <c r="H41" s="20">
        <f>+'P.T.G. Central'!H39+'P.T.G. Subnacional'!H38+'C.S. Social'!H38</f>
        <v>42.197634000000001</v>
      </c>
      <c r="I41" s="20">
        <f>+'P.T.G. Central'!I39+'P.T.G. Subnacional'!I38+'C.S. Social'!I38</f>
        <v>42.518633000000001</v>
      </c>
      <c r="J41" s="20">
        <f>+'P.T.G. Central'!J39+'P.T.G. Subnacional'!J38+'C.S. Social'!J38</f>
        <v>42.847359000000004</v>
      </c>
      <c r="K41" s="20">
        <f>+'P.T.G. Central'!K39+'P.T.G. Subnacional'!K38+'C.S. Social'!K38</f>
        <v>43.805958000000004</v>
      </c>
      <c r="L41" s="20">
        <f>+'P.T.G. Central'!L39+'P.T.G. Subnacional'!L38+'C.S. Social'!L38</f>
        <v>44.536934000000002</v>
      </c>
      <c r="M41" s="20">
        <f>+'P.T.G. Central'!M39+'P.T.G. Subnacional'!M38+'C.S. Social'!M38</f>
        <v>44.217393000000001</v>
      </c>
      <c r="N41" s="20">
        <f>+'P.T.G. Central'!N39+'P.T.G. Subnacional'!N38+'C.S. Social'!N38</f>
        <v>43.849011000000004</v>
      </c>
      <c r="O41" s="20">
        <f>+'P.T.G. Central'!O39+'P.T.G. Subnacional'!O38+'C.S. Social'!O38</f>
        <v>43.028110999999996</v>
      </c>
      <c r="P41" s="20">
        <f>+'P.T.G. Central'!P39+'P.T.G. Subnacional'!P38+'C.S. Social'!P38</f>
        <v>43.543610000000001</v>
      </c>
      <c r="Q41" s="20">
        <f>+'P.T.G. Central'!Q39+'P.T.G. Subnacional'!Q38+'C.S. Social'!Q38</f>
        <v>43.449545999999998</v>
      </c>
      <c r="R41" s="20">
        <f>+'P.T.G. Central'!R39+'P.T.G. Subnacional'!R38+'C.S. Social'!R38</f>
        <v>41.898934000000004</v>
      </c>
      <c r="S41" s="20">
        <f>+'P.T.G. Central'!S39+'P.T.G. Subnacional'!S38+'C.S. Social'!S38</f>
        <v>41.529837999999998</v>
      </c>
      <c r="T41" s="20">
        <f>+'P.T.G. Central'!T39+'P.T.G. Subnacional'!T38+'C.S. Social'!T38</f>
        <v>41.845860000000002</v>
      </c>
      <c r="U41" s="20">
        <f>+'P.T.G. Central'!U39+'P.T.G. Subnacional'!U38+'C.S. Social'!U38</f>
        <v>41.081440999999998</v>
      </c>
      <c r="V41" s="20">
        <f>+'P.T.G. Central'!V39+'P.T.G. Subnacional'!V38+'C.S. Social'!V38</f>
        <v>41.520710999999999</v>
      </c>
      <c r="W41" s="20">
        <f>+'P.T.G. Central'!W39+'P.T.G. Subnacional'!W38+'C.S. Social'!W38</f>
        <v>42.278241999999999</v>
      </c>
    </row>
    <row r="42" spans="1:23">
      <c r="A42" s="1"/>
      <c r="B42" s="21" t="s">
        <v>22</v>
      </c>
      <c r="C42" s="20">
        <f>+'P.T.G. Central'!C40+'P.T.G. Subnacional'!C39+'C.S. Social'!C39</f>
        <v>46.129527000000003</v>
      </c>
      <c r="D42" s="20">
        <f>+'P.T.G. Central'!D40+'P.T.G. Subnacional'!D39+'C.S. Social'!D39</f>
        <v>47.692041999999994</v>
      </c>
      <c r="E42" s="20">
        <f>+'P.T.G. Central'!E40+'P.T.G. Subnacional'!E39+'C.S. Social'!E39</f>
        <v>46.281244999999998</v>
      </c>
      <c r="F42" s="20">
        <f>+'P.T.G. Central'!F40+'P.T.G. Subnacional'!F39+'C.S. Social'!F39</f>
        <v>46.278980999999995</v>
      </c>
      <c r="G42" s="20">
        <f>+'P.T.G. Central'!G40+'P.T.G. Subnacional'!G39+'C.S. Social'!G39</f>
        <v>44.549353000000004</v>
      </c>
      <c r="H42" s="20">
        <f>+'P.T.G. Central'!H40+'P.T.G. Subnacional'!H39+'C.S. Social'!H39</f>
        <v>44.563667000000002</v>
      </c>
      <c r="I42" s="20">
        <f>+'P.T.G. Central'!I40+'P.T.G. Subnacional'!I39+'C.S. Social'!I39</f>
        <v>44.613707000000005</v>
      </c>
      <c r="J42" s="20">
        <f>+'P.T.G. Central'!J40+'P.T.G. Subnacional'!J39+'C.S. Social'!J39</f>
        <v>44.693408999999996</v>
      </c>
      <c r="K42" s="20">
        <f>+'P.T.G. Central'!K40+'P.T.G. Subnacional'!K39+'C.S. Social'!K39</f>
        <v>45.467981999999999</v>
      </c>
      <c r="L42" s="20">
        <f>+'P.T.G. Central'!L40+'P.T.G. Subnacional'!L39+'C.S. Social'!L39</f>
        <v>45.821860000000001</v>
      </c>
      <c r="M42" s="20">
        <f>+'P.T.G. Central'!M40+'P.T.G. Subnacional'!M39+'C.S. Social'!M39</f>
        <v>48.623076999999995</v>
      </c>
      <c r="N42" s="20">
        <f>+'P.T.G. Central'!N40+'P.T.G. Subnacional'!N39+'C.S. Social'!N39</f>
        <v>46.323585999999999</v>
      </c>
      <c r="O42" s="20">
        <f>+'P.T.G. Central'!O40+'P.T.G. Subnacional'!O39+'C.S. Social'!O39</f>
        <v>45.650935000000004</v>
      </c>
      <c r="P42" s="20">
        <f>+'P.T.G. Central'!P40+'P.T.G. Subnacional'!P39+'C.S. Social'!P39</f>
        <v>45.312217000000004</v>
      </c>
      <c r="Q42" s="20">
        <f>+'P.T.G. Central'!Q40+'P.T.G. Subnacional'!Q39+'C.S. Social'!Q39</f>
        <v>44.302878999999997</v>
      </c>
      <c r="R42" s="20">
        <f>+'P.T.G. Central'!R40+'P.T.G. Subnacional'!R39+'C.S. Social'!R39</f>
        <v>47.010372000000004</v>
      </c>
      <c r="S42" s="20">
        <f>+'P.T.G. Central'!S40+'P.T.G. Subnacional'!S39+'C.S. Social'!S39</f>
        <v>47.103912999999999</v>
      </c>
      <c r="T42" s="20">
        <f>+'P.T.G. Central'!T40+'P.T.G. Subnacional'!T39+'C.S. Social'!T39</f>
        <v>47.324618999999998</v>
      </c>
      <c r="U42" s="20">
        <f>+'P.T.G. Central'!U40+'P.T.G. Subnacional'!U39+'C.S. Social'!U39</f>
        <v>41.893032999999996</v>
      </c>
      <c r="V42" s="20">
        <f>+'P.T.G. Central'!V40+'P.T.G. Subnacional'!V39+'C.S. Social'!V39</f>
        <v>43.861997000000002</v>
      </c>
      <c r="W42" s="20">
        <f>+'P.T.G. Central'!W40+'P.T.G. Subnacional'!W39+'C.S. Social'!W39</f>
        <v>45.050828000000003</v>
      </c>
    </row>
    <row r="43" spans="1:23">
      <c r="A43" s="1"/>
      <c r="B43" s="21" t="s">
        <v>23</v>
      </c>
      <c r="C43" s="20">
        <f>+'P.T.G. Central'!C41+'P.T.G. Subnacional'!C40+'C.S. Social'!C40</f>
        <v>38.667711999999995</v>
      </c>
      <c r="D43" s="20">
        <f>+'P.T.G. Central'!D41+'P.T.G. Subnacional'!D40+'C.S. Social'!D40</f>
        <v>39.281372000000005</v>
      </c>
      <c r="E43" s="20">
        <f>+'P.T.G. Central'!E41+'P.T.G. Subnacional'!E40+'C.S. Social'!E40</f>
        <v>38.743113000000001</v>
      </c>
      <c r="F43" s="20">
        <f>+'P.T.G. Central'!F41+'P.T.G. Subnacional'!F40+'C.S. Social'!F40</f>
        <v>37.918753999999993</v>
      </c>
      <c r="G43" s="20">
        <f>+'P.T.G. Central'!G41+'P.T.G. Subnacional'!G40+'C.S. Social'!G40</f>
        <v>37.253824999999999</v>
      </c>
      <c r="H43" s="20">
        <f>+'P.T.G. Central'!H41+'P.T.G. Subnacional'!H40+'C.S. Social'!H40</f>
        <v>37.474317999999997</v>
      </c>
      <c r="I43" s="20">
        <f>+'P.T.G. Central'!I41+'P.T.G. Subnacional'!I40+'C.S. Social'!I40</f>
        <v>38.211919999999999</v>
      </c>
      <c r="J43" s="20">
        <f>+'P.T.G. Central'!J41+'P.T.G. Subnacional'!J40+'C.S. Social'!J40</f>
        <v>37.686579999999999</v>
      </c>
      <c r="K43" s="20">
        <f>+'P.T.G. Central'!K41+'P.T.G. Subnacional'!K40+'C.S. Social'!K40</f>
        <v>37.945715999999997</v>
      </c>
      <c r="L43" s="20">
        <f>+'P.T.G. Central'!L41+'P.T.G. Subnacional'!L40+'C.S. Social'!L40</f>
        <v>37.843079000000003</v>
      </c>
      <c r="M43" s="20">
        <f>+'P.T.G. Central'!M41+'P.T.G. Subnacional'!M40+'C.S. Social'!M40</f>
        <v>37.741228000000007</v>
      </c>
      <c r="N43" s="20">
        <f>+'P.T.G. Central'!N41+'P.T.G. Subnacional'!N40+'C.S. Social'!N40</f>
        <v>37.961908000000001</v>
      </c>
      <c r="O43" s="20">
        <f>+'P.T.G. Central'!O41+'P.T.G. Subnacional'!O40+'C.S. Social'!O40</f>
        <v>38.022174</v>
      </c>
      <c r="P43" s="20">
        <f>+'P.T.G. Central'!P41+'P.T.G. Subnacional'!P40+'C.S. Social'!P40</f>
        <v>37.770729000000003</v>
      </c>
      <c r="Q43" s="20">
        <f>+'P.T.G. Central'!Q41+'P.T.G. Subnacional'!Q40+'C.S. Social'!Q40</f>
        <v>37.924757</v>
      </c>
      <c r="R43" s="20">
        <f>+'P.T.G. Central'!R41+'P.T.G. Subnacional'!R40+'C.S. Social'!R40</f>
        <v>37.774864999999998</v>
      </c>
      <c r="S43" s="20">
        <f>+'P.T.G. Central'!S41+'P.T.G. Subnacional'!S40+'C.S. Social'!S40</f>
        <v>37.727618</v>
      </c>
      <c r="T43" s="20">
        <f>+'P.T.G. Central'!T41+'P.T.G. Subnacional'!T40+'C.S. Social'!T40</f>
        <v>38.371814999999998</v>
      </c>
      <c r="U43" s="20">
        <f>+'P.T.G. Central'!U41+'P.T.G. Subnacional'!U40+'C.S. Social'!U40</f>
        <v>37.422916999999998</v>
      </c>
      <c r="V43" s="20">
        <f>+'P.T.G. Central'!V41+'P.T.G. Subnacional'!V40+'C.S. Social'!V40</f>
        <v>36.216783</v>
      </c>
      <c r="W43" s="20">
        <f>+'P.T.G. Central'!W41+'P.T.G. Subnacional'!W40+'C.S. Social'!W40</f>
        <v>38.160296000000002</v>
      </c>
    </row>
    <row r="44" spans="1:23">
      <c r="A44" s="1"/>
      <c r="B44" s="21" t="s">
        <v>24</v>
      </c>
      <c r="C44" s="20">
        <f>+'P.T.G. Central'!C42+'P.T.G. Subnacional'!C41+'C.S. Social'!C41</f>
        <v>33.849888</v>
      </c>
      <c r="D44" s="20">
        <f>+'P.T.G. Central'!D42+'P.T.G. Subnacional'!D41+'C.S. Social'!D41</f>
        <v>35.033757000000001</v>
      </c>
      <c r="E44" s="20">
        <f>+'P.T.G. Central'!E42+'P.T.G. Subnacional'!E41+'C.S. Social'!E41</f>
        <v>35.782246999999998</v>
      </c>
      <c r="F44" s="20">
        <f>+'P.T.G. Central'!F42+'P.T.G. Subnacional'!F41+'C.S. Social'!F41</f>
        <v>36.170597000000001</v>
      </c>
      <c r="G44" s="20">
        <f>+'P.T.G. Central'!G42+'P.T.G. Subnacional'!G41+'C.S. Social'!G41</f>
        <v>31.863160000000001</v>
      </c>
      <c r="H44" s="20">
        <f>+'P.T.G. Central'!H42+'P.T.G. Subnacional'!H41+'C.S. Social'!H41</f>
        <v>29.443517999999997</v>
      </c>
      <c r="I44" s="20">
        <f>+'P.T.G. Central'!I42+'P.T.G. Subnacional'!I41+'C.S. Social'!I41</f>
        <v>31.003718000000003</v>
      </c>
      <c r="J44" s="20">
        <f>+'P.T.G. Central'!J42+'P.T.G. Subnacional'!J41+'C.S. Social'!J41</f>
        <v>30.892493999999999</v>
      </c>
      <c r="K44" s="20">
        <f>+'P.T.G. Central'!K42+'P.T.G. Subnacional'!K41+'C.S. Social'!K41</f>
        <v>32.070323000000002</v>
      </c>
      <c r="L44" s="20">
        <f>+'P.T.G. Central'!L42+'P.T.G. Subnacional'!L41+'C.S. Social'!L41</f>
        <v>32.807521999999999</v>
      </c>
      <c r="M44" s="20">
        <f>+'P.T.G. Central'!M42+'P.T.G. Subnacional'!M41+'C.S. Social'!M41</f>
        <v>33.504050999999997</v>
      </c>
      <c r="N44" s="20">
        <f>+'P.T.G. Central'!N42+'P.T.G. Subnacional'!N41+'C.S. Social'!N41</f>
        <v>33.306319999999999</v>
      </c>
      <c r="O44" s="20">
        <f>+'P.T.G. Central'!O42+'P.T.G. Subnacional'!O41+'C.S. Social'!O41</f>
        <v>33.086458</v>
      </c>
      <c r="P44" s="20">
        <f>+'P.T.G. Central'!P42+'P.T.G. Subnacional'!P41+'C.S. Social'!P41</f>
        <v>33.410854</v>
      </c>
      <c r="Q44" s="20">
        <f>+'P.T.G. Central'!Q42+'P.T.G. Subnacional'!Q41+'C.S. Social'!Q41</f>
        <v>34.187016999999997</v>
      </c>
      <c r="R44" s="20">
        <f>+'P.T.G. Central'!R42+'P.T.G. Subnacional'!R41+'C.S. Social'!R41</f>
        <v>34.226096999999996</v>
      </c>
      <c r="S44" s="20">
        <f>+'P.T.G. Central'!S42+'P.T.G. Subnacional'!S41+'C.S. Social'!S41</f>
        <v>36.292766999999998</v>
      </c>
      <c r="T44" s="20">
        <f>+'P.T.G. Central'!T42+'P.T.G. Subnacional'!T41+'C.S. Social'!T41</f>
        <v>37.169378000000002</v>
      </c>
      <c r="U44" s="20">
        <f>+'P.T.G. Central'!U42+'P.T.G. Subnacional'!U41+'C.S. Social'!U41</f>
        <v>36.466057999999997</v>
      </c>
      <c r="V44" s="20">
        <f>+'P.T.G. Central'!V42+'P.T.G. Subnacional'!V41+'C.S. Social'!V41</f>
        <v>36.171991999999996</v>
      </c>
      <c r="W44" s="20">
        <f>+'P.T.G. Central'!W42+'P.T.G. Subnacional'!W41+'C.S. Social'!W41</f>
        <v>36.519539999999999</v>
      </c>
    </row>
    <row r="45" spans="1:23">
      <c r="A45" s="1"/>
      <c r="B45" s="21" t="s">
        <v>25</v>
      </c>
      <c r="C45" s="20">
        <f>+'P.T.G. Central'!C43+'P.T.G. Subnacional'!C42+'C.S. Social'!C42</f>
        <v>30.846703000000002</v>
      </c>
      <c r="D45" s="20">
        <f>+'P.T.G. Central'!D43+'P.T.G. Subnacional'!D42+'C.S. Social'!D42</f>
        <v>29.553983000000002</v>
      </c>
      <c r="E45" s="20">
        <f>+'P.T.G. Central'!E43+'P.T.G. Subnacional'!E42+'C.S. Social'!E42</f>
        <v>30.242949999999997</v>
      </c>
      <c r="F45" s="20">
        <f>+'P.T.G. Central'!F43+'P.T.G. Subnacional'!F42+'C.S. Social'!F42</f>
        <v>30.806854999999999</v>
      </c>
      <c r="G45" s="20">
        <f>+'P.T.G. Central'!G43+'P.T.G. Subnacional'!G42+'C.S. Social'!G42</f>
        <v>31.127165999999999</v>
      </c>
      <c r="H45" s="20">
        <f>+'P.T.G. Central'!H43+'P.T.G. Subnacional'!H42+'C.S. Social'!H42</f>
        <v>34.495145999999998</v>
      </c>
      <c r="I45" s="20">
        <f>+'P.T.G. Central'!I43+'P.T.G. Subnacional'!I42+'C.S. Social'!I42</f>
        <v>32.823123000000002</v>
      </c>
      <c r="J45" s="20">
        <f>+'P.T.G. Central'!J43+'P.T.G. Subnacional'!J42+'C.S. Social'!J42</f>
        <v>31.065417999999998</v>
      </c>
      <c r="K45" s="20">
        <f>+'P.T.G. Central'!K43+'P.T.G. Subnacional'!K42+'C.S. Social'!K42</f>
        <v>31.636789</v>
      </c>
      <c r="L45" s="20">
        <f>+'P.T.G. Central'!L43+'P.T.G. Subnacional'!L42+'C.S. Social'!L42</f>
        <v>31.436723999999998</v>
      </c>
      <c r="M45" s="20">
        <f>+'P.T.G. Central'!M43+'P.T.G. Subnacional'!M42+'C.S. Social'!M42</f>
        <v>32.015236000000002</v>
      </c>
      <c r="N45" s="20">
        <f>+'P.T.G. Central'!N43+'P.T.G. Subnacional'!N42+'C.S. Social'!N42</f>
        <v>33.133251999999999</v>
      </c>
      <c r="O45" s="20">
        <f>+'P.T.G. Central'!O43+'P.T.G. Subnacional'!O42+'C.S. Social'!O42</f>
        <v>33.271476999999997</v>
      </c>
      <c r="P45" s="20">
        <f>+'P.T.G. Central'!P43+'P.T.G. Subnacional'!P42+'C.S. Social'!P42</f>
        <v>32.068148000000001</v>
      </c>
      <c r="Q45" s="20">
        <f>+'P.T.G. Central'!Q43+'P.T.G. Subnacional'!Q42+'C.S. Social'!Q42</f>
        <v>32.365651999999997</v>
      </c>
      <c r="R45" s="20">
        <f>+'P.T.G. Central'!R43+'P.T.G. Subnacional'!R42+'C.S. Social'!R42</f>
        <v>32.747332</v>
      </c>
      <c r="S45" s="20">
        <f>+'P.T.G. Central'!S43+'P.T.G. Subnacional'!S42+'C.S. Social'!S42</f>
        <v>32.928715000000004</v>
      </c>
      <c r="T45" s="20">
        <f>+'P.T.G. Central'!T43+'P.T.G. Subnacional'!T42+'C.S. Social'!T42</f>
        <v>33.563279000000001</v>
      </c>
      <c r="U45" s="20">
        <f>+'P.T.G. Central'!U43+'P.T.G. Subnacional'!U42+'C.S. Social'!U42</f>
        <v>32.656971999999996</v>
      </c>
      <c r="V45" s="20">
        <f>+'P.T.G. Central'!V43+'P.T.G. Subnacional'!V42+'C.S. Social'!V42</f>
        <v>33.458908000000001</v>
      </c>
      <c r="W45" s="20">
        <f>+'P.T.G. Central'!W43+'P.T.G. Subnacional'!W42+'C.S. Social'!W42</f>
        <v>35.118412999999997</v>
      </c>
    </row>
    <row r="46" spans="1:23">
      <c r="A46" s="1"/>
      <c r="B46" s="21" t="s">
        <v>26</v>
      </c>
      <c r="C46" s="20">
        <f>+'P.T.G. Central'!C44+'P.T.G. Subnacional'!C43+'C.S. Social'!C43</f>
        <v>41.670393999999987</v>
      </c>
      <c r="D46" s="20">
        <f>+'P.T.G. Central'!D44+'P.T.G. Subnacional'!D43+'C.S. Social'!D43</f>
        <v>41.949158000000004</v>
      </c>
      <c r="E46" s="20">
        <f>+'P.T.G. Central'!E44+'P.T.G. Subnacional'!E43+'C.S. Social'!E43</f>
        <v>41.991543</v>
      </c>
      <c r="F46" s="20">
        <f>+'P.T.G. Central'!F44+'P.T.G. Subnacional'!F43+'C.S. Social'!F43</f>
        <v>41.295525999999995</v>
      </c>
      <c r="G46" s="20">
        <f>+'P.T.G. Central'!G44+'P.T.G. Subnacional'!G43+'C.S. Social'!G43</f>
        <v>40.986240000000002</v>
      </c>
      <c r="H46" s="20">
        <f>+'P.T.G. Central'!H44+'P.T.G. Subnacional'!H43+'C.S. Social'!H43</f>
        <v>40.691116000000001</v>
      </c>
      <c r="I46" s="20">
        <f>+'P.T.G. Central'!I44+'P.T.G. Subnacional'!I43+'C.S. Social'!I43</f>
        <v>40.480581000000001</v>
      </c>
      <c r="J46" s="20">
        <f>+'P.T.G. Central'!J44+'P.T.G. Subnacional'!J43+'C.S. Social'!J43</f>
        <v>41.769750000000002</v>
      </c>
      <c r="K46" s="20">
        <f>+'P.T.G. Central'!K44+'P.T.G. Subnacional'!K43+'C.S. Social'!K43</f>
        <v>42.461747000000003</v>
      </c>
      <c r="L46" s="20">
        <f>+'P.T.G. Central'!L44+'P.T.G. Subnacional'!L43+'C.S. Social'!L43</f>
        <v>43.499904000000001</v>
      </c>
      <c r="M46" s="20">
        <f>+'P.T.G. Central'!M44+'P.T.G. Subnacional'!M43+'C.S. Social'!M43</f>
        <v>43.650142000000002</v>
      </c>
      <c r="N46" s="20">
        <f>+'P.T.G. Central'!N44+'P.T.G. Subnacional'!N43+'C.S. Social'!N43</f>
        <v>43.655324999999998</v>
      </c>
      <c r="O46" s="20">
        <f>+'P.T.G. Central'!O44+'P.T.G. Subnacional'!O43+'C.S. Social'!O43</f>
        <v>43.964545999999999</v>
      </c>
      <c r="P46" s="20">
        <f>+'P.T.G. Central'!P44+'P.T.G. Subnacional'!P43+'C.S. Social'!P43</f>
        <v>43.028669000000001</v>
      </c>
      <c r="Q46" s="20">
        <f>+'P.T.G. Central'!Q44+'P.T.G. Subnacional'!Q43+'C.S. Social'!Q43</f>
        <v>42.572604999999989</v>
      </c>
      <c r="R46" s="20">
        <f>+'P.T.G. Central'!R44+'P.T.G. Subnacional'!R43+'C.S. Social'!R43</f>
        <v>42.359906000000002</v>
      </c>
      <c r="S46" s="20">
        <f>+'P.T.G. Central'!S44+'P.T.G. Subnacional'!S43+'C.S. Social'!S43</f>
        <v>41.965505</v>
      </c>
      <c r="T46" s="20">
        <f>+'P.T.G. Central'!T44+'P.T.G. Subnacional'!T43+'C.S. Social'!T43</f>
        <v>43.349921000000002</v>
      </c>
      <c r="U46" s="20">
        <f>+'P.T.G. Central'!U44+'P.T.G. Subnacional'!U43+'C.S. Social'!U43</f>
        <v>43.195369999999997</v>
      </c>
      <c r="V46" s="20">
        <f>+'P.T.G. Central'!V44+'P.T.G. Subnacional'!V43+'C.S. Social'!V43</f>
        <v>42.586348999999998</v>
      </c>
      <c r="W46" s="20">
        <f>+'P.T.G. Central'!W44+'P.T.G. Subnacional'!W43+'C.S. Social'!W43</f>
        <v>42.150941000000003</v>
      </c>
    </row>
    <row r="47" spans="1:23">
      <c r="A47" s="1"/>
      <c r="B47" s="21" t="s">
        <v>27</v>
      </c>
      <c r="C47" s="20">
        <f>+'P.T.G. Central'!C45+'P.T.G. Subnacional'!C44+'C.S. Social'!C44</f>
        <v>42.721297</v>
      </c>
      <c r="D47" s="20">
        <f>+'P.T.G. Central'!D45+'P.T.G. Subnacional'!D44+'C.S. Social'!D44</f>
        <v>43.036270000000002</v>
      </c>
      <c r="E47" s="20">
        <f>+'P.T.G. Central'!E45+'P.T.G. Subnacional'!E44+'C.S. Social'!E44</f>
        <v>43.427203000000006</v>
      </c>
      <c r="F47" s="20">
        <f>+'P.T.G. Central'!F45+'P.T.G. Subnacional'!F44+'C.S. Social'!F44</f>
        <v>42.827028999999996</v>
      </c>
      <c r="G47" s="20">
        <f>+'P.T.G. Central'!G45+'P.T.G. Subnacional'!G44+'C.S. Social'!G44</f>
        <v>42.632342999999999</v>
      </c>
      <c r="H47" s="20">
        <f>+'P.T.G. Central'!H45+'P.T.G. Subnacional'!H44+'C.S. Social'!H44</f>
        <v>42.022290999999996</v>
      </c>
      <c r="I47" s="20">
        <f>+'P.T.G. Central'!I45+'P.T.G. Subnacional'!I44+'C.S. Social'!I44</f>
        <v>42.139201</v>
      </c>
      <c r="J47" s="20">
        <f>+'P.T.G. Central'!J45+'P.T.G. Subnacional'!J44+'C.S. Social'!J44</f>
        <v>43.217807000000001</v>
      </c>
      <c r="K47" s="20">
        <f>+'P.T.G. Central'!K45+'P.T.G. Subnacional'!K44+'C.S. Social'!K44</f>
        <v>44.359961999999996</v>
      </c>
      <c r="L47" s="20">
        <f>+'P.T.G. Central'!L45+'P.T.G. Subnacional'!L44+'C.S. Social'!L44</f>
        <v>45.231482</v>
      </c>
      <c r="M47" s="20">
        <f>+'P.T.G. Central'!M45+'P.T.G. Subnacional'!M44+'C.S. Social'!M44</f>
        <v>45.310772</v>
      </c>
      <c r="N47" s="20">
        <f>+'P.T.G. Central'!N45+'P.T.G. Subnacional'!N44+'C.S. Social'!N44</f>
        <v>45.223579000000001</v>
      </c>
      <c r="O47" s="20">
        <f>+'P.T.G. Central'!O45+'P.T.G. Subnacional'!O44+'C.S. Social'!O44</f>
        <v>45.234542000000005</v>
      </c>
      <c r="P47" s="20">
        <f>+'P.T.G. Central'!P45+'P.T.G. Subnacional'!P44+'C.S. Social'!P44</f>
        <v>46.062039999999996</v>
      </c>
      <c r="Q47" s="20">
        <f>+'P.T.G. Central'!Q45+'P.T.G. Subnacional'!Q44+'C.S. Social'!Q44</f>
        <v>45.827266999999999</v>
      </c>
      <c r="R47" s="20">
        <f>+'P.T.G. Central'!R45+'P.T.G. Subnacional'!R44+'C.S. Social'!R44</f>
        <v>44.832906000000001</v>
      </c>
      <c r="S47" s="20">
        <f>+'P.T.G. Central'!S45+'P.T.G. Subnacional'!S44+'C.S. Social'!S44</f>
        <v>45.021424999999994</v>
      </c>
      <c r="T47" s="20">
        <f>+'P.T.G. Central'!T45+'P.T.G. Subnacional'!T44+'C.S. Social'!T44</f>
        <v>44.841313</v>
      </c>
      <c r="U47" s="20">
        <f>+'P.T.G. Central'!U45+'P.T.G. Subnacional'!U44+'C.S. Social'!U44</f>
        <v>45.566777999999999</v>
      </c>
      <c r="V47" s="20">
        <f>+'P.T.G. Central'!V45+'P.T.G. Subnacional'!V44+'C.S. Social'!V44</f>
        <v>43.622498</v>
      </c>
      <c r="W47" s="20">
        <f>+'P.T.G. Central'!W45+'P.T.G. Subnacional'!W44+'C.S. Social'!W44</f>
        <v>43.373164000000003</v>
      </c>
    </row>
    <row r="48" spans="1:23">
      <c r="A48" s="1"/>
      <c r="B48" s="21" t="s">
        <v>28</v>
      </c>
      <c r="C48" s="20">
        <f>+'P.T.G. Central'!C46+'P.T.G. Subnacional'!C45+'C.S. Social'!C45</f>
        <v>31.102902</v>
      </c>
      <c r="D48" s="20">
        <f>+'P.T.G. Central'!D46+'P.T.G. Subnacional'!D45+'C.S. Social'!D45</f>
        <v>32.468502999999998</v>
      </c>
      <c r="E48" s="20">
        <f>+'P.T.G. Central'!E46+'P.T.G. Subnacional'!E45+'C.S. Social'!E45</f>
        <v>31.438336</v>
      </c>
      <c r="F48" s="20">
        <f>+'P.T.G. Central'!F46+'P.T.G. Subnacional'!F45+'C.S. Social'!F45</f>
        <v>32.136301000000003</v>
      </c>
      <c r="G48" s="20">
        <f>+'P.T.G. Central'!G46+'P.T.G. Subnacional'!G45+'C.S. Social'!G45</f>
        <v>32.107931000000001</v>
      </c>
      <c r="H48" s="20">
        <f>+'P.T.G. Central'!H46+'P.T.G. Subnacional'!H45+'C.S. Social'!H45</f>
        <v>31.064865000000001</v>
      </c>
      <c r="I48" s="20">
        <f>+'P.T.G. Central'!I46+'P.T.G. Subnacional'!I45+'C.S. Social'!I45</f>
        <v>32.261658000000004</v>
      </c>
      <c r="J48" s="20">
        <f>+'P.T.G. Central'!J46+'P.T.G. Subnacional'!J45+'C.S. Social'!J45</f>
        <v>34.137363999999998</v>
      </c>
      <c r="K48" s="20">
        <f>+'P.T.G. Central'!K46+'P.T.G. Subnacional'!K45+'C.S. Social'!K45</f>
        <v>37.103987000000004</v>
      </c>
      <c r="L48" s="20">
        <f>+'P.T.G. Central'!L46+'P.T.G. Subnacional'!L45+'C.S. Social'!L45</f>
        <v>36.529995999999997</v>
      </c>
      <c r="M48" s="20">
        <f>+'P.T.G. Central'!M46+'P.T.G. Subnacional'!M45+'C.S. Social'!M45</f>
        <v>36.836668000000003</v>
      </c>
      <c r="N48" s="20">
        <f>+'P.T.G. Central'!N46+'P.T.G. Subnacional'!N45+'C.S. Social'!N45</f>
        <v>37.001559</v>
      </c>
      <c r="O48" s="20">
        <f>+'P.T.G. Central'!O46+'P.T.G. Subnacional'!O45+'C.S. Social'!O45</f>
        <v>39.051710999999997</v>
      </c>
      <c r="P48" s="20">
        <f>+'P.T.G. Central'!P46+'P.T.G. Subnacional'!P45+'C.S. Social'!P45</f>
        <v>39.414030999999994</v>
      </c>
      <c r="Q48" s="20">
        <f>+'P.T.G. Central'!Q46+'P.T.G. Subnacional'!Q45+'C.S. Social'!Q45</f>
        <v>39.927878</v>
      </c>
      <c r="R48" s="20">
        <f>+'P.T.G. Central'!R46+'P.T.G. Subnacional'!R45+'C.S. Social'!R45</f>
        <v>38.893793000000002</v>
      </c>
      <c r="S48" s="20">
        <f>+'P.T.G. Central'!S46+'P.T.G. Subnacional'!S45+'C.S. Social'!S45</f>
        <v>38.709672999999995</v>
      </c>
      <c r="T48" s="20">
        <f>+'P.T.G. Central'!T46+'P.T.G. Subnacional'!T45+'C.S. Social'!T45</f>
        <v>39.170614999999998</v>
      </c>
      <c r="U48" s="20">
        <f>+'P.T.G. Central'!U46+'P.T.G. Subnacional'!U45+'C.S. Social'!U45</f>
        <v>40.729513999999995</v>
      </c>
      <c r="V48" s="20">
        <f>+'P.T.G. Central'!V46+'P.T.G. Subnacional'!V45+'C.S. Social'!V45</f>
        <v>38.716343000000002</v>
      </c>
      <c r="W48" s="20">
        <f>+'P.T.G. Central'!W46+'P.T.G. Subnacional'!W45+'C.S. Social'!W45</f>
        <v>39.676158000000001</v>
      </c>
    </row>
    <row r="49" spans="1:23">
      <c r="A49" s="1"/>
      <c r="B49" s="21" t="s">
        <v>29</v>
      </c>
      <c r="C49" s="20">
        <f>+'P.T.G. Central'!C47+'P.T.G. Subnacional'!C46+'C.S. Social'!C46</f>
        <v>36.889241999999996</v>
      </c>
      <c r="D49" s="20">
        <f>+'P.T.G. Central'!D47+'P.T.G. Subnacional'!D46+'C.S. Social'!D46</f>
        <v>36.304938999999997</v>
      </c>
      <c r="E49" s="20">
        <f>+'P.T.G. Central'!E47+'P.T.G. Subnacional'!E46+'C.S. Social'!E46</f>
        <v>36.267691999999997</v>
      </c>
      <c r="F49" s="20">
        <f>+'P.T.G. Central'!F47+'P.T.G. Subnacional'!F46+'C.S. Social'!F46</f>
        <v>39.079729</v>
      </c>
      <c r="G49" s="20">
        <f>+'P.T.G. Central'!G47+'P.T.G. Subnacional'!G46+'C.S. Social'!G46</f>
        <v>39.190089</v>
      </c>
      <c r="H49" s="20">
        <f>+'P.T.G. Central'!H47+'P.T.G. Subnacional'!H46+'C.S. Social'!H46</f>
        <v>38.686317000000003</v>
      </c>
      <c r="I49" s="20">
        <f>+'P.T.G. Central'!I47+'P.T.G. Subnacional'!I46+'C.S. Social'!I46</f>
        <v>36.809794000000004</v>
      </c>
      <c r="J49" s="20">
        <f>+'P.T.G. Central'!J47+'P.T.G. Subnacional'!J46+'C.S. Social'!J46</f>
        <v>36.331496999999999</v>
      </c>
      <c r="K49" s="20">
        <f>+'P.T.G. Central'!K47+'P.T.G. Subnacional'!K46+'C.S. Social'!K46</f>
        <v>38.908132000000002</v>
      </c>
      <c r="L49" s="20">
        <f>+'P.T.G. Central'!L47+'P.T.G. Subnacional'!L46+'C.S. Social'!L46</f>
        <v>38.364997000000002</v>
      </c>
      <c r="M49" s="20">
        <f>+'P.T.G. Central'!M47+'P.T.G. Subnacional'!M46+'C.S. Social'!M46</f>
        <v>38.236494</v>
      </c>
      <c r="N49" s="20">
        <f>+'P.T.G. Central'!N47+'P.T.G. Subnacional'!N46+'C.S. Social'!N46</f>
        <v>38.533811999999998</v>
      </c>
      <c r="O49" s="20">
        <f>+'P.T.G. Central'!O47+'P.T.G. Subnacional'!O46+'C.S. Social'!O46</f>
        <v>38.811004000000004</v>
      </c>
      <c r="P49" s="20">
        <f>+'P.T.G. Central'!P47+'P.T.G. Subnacional'!P46+'C.S. Social'!P46</f>
        <v>37.645710000000001</v>
      </c>
      <c r="Q49" s="20">
        <f>+'P.T.G. Central'!Q47+'P.T.G. Subnacional'!Q46+'C.S. Social'!Q46</f>
        <v>36.507423000000003</v>
      </c>
      <c r="R49" s="20">
        <f>+'P.T.G. Central'!R47+'P.T.G. Subnacional'!R46+'C.S. Social'!R46</f>
        <v>35.970469999999999</v>
      </c>
      <c r="S49" s="20">
        <f>+'P.T.G. Central'!S47+'P.T.G. Subnacional'!S46+'C.S. Social'!S46</f>
        <v>35.571583000000004</v>
      </c>
      <c r="T49" s="20">
        <f>+'P.T.G. Central'!T47+'P.T.G. Subnacional'!T46+'C.S. Social'!T46</f>
        <v>33.429532999999999</v>
      </c>
      <c r="U49" s="20">
        <f>+'P.T.G. Central'!U47+'P.T.G. Subnacional'!U46+'C.S. Social'!U46</f>
        <v>34.990133</v>
      </c>
      <c r="V49" s="20">
        <f>+'P.T.G. Central'!V47+'P.T.G. Subnacional'!V46+'C.S. Social'!V46</f>
        <v>34.888561000000003</v>
      </c>
      <c r="W49" s="20">
        <f>+'P.T.G. Central'!W47+'P.T.G. Subnacional'!W46+'C.S. Social'!W46</f>
        <v>34.239874</v>
      </c>
    </row>
    <row r="50" spans="1:23">
      <c r="A50" s="1"/>
      <c r="B50" s="21" t="s">
        <v>30</v>
      </c>
      <c r="C50" s="20">
        <f>+'P.T.G. Central'!C48+'P.T.G. Subnacional'!C47+'C.S. Social'!C47</f>
        <v>36.031075999999999</v>
      </c>
      <c r="D50" s="20">
        <f>+'P.T.G. Central'!D48+'P.T.G. Subnacional'!D47+'C.S. Social'!D47</f>
        <v>38.716512999999999</v>
      </c>
      <c r="E50" s="20">
        <f>+'P.T.G. Central'!E48+'P.T.G. Subnacional'!E47+'C.S. Social'!E47</f>
        <v>39.247402999999998</v>
      </c>
      <c r="F50" s="20">
        <f>+'P.T.G. Central'!F48+'P.T.G. Subnacional'!F47+'C.S. Social'!F47</f>
        <v>37.989113999999994</v>
      </c>
      <c r="G50" s="20">
        <f>+'P.T.G. Central'!G48+'P.T.G. Subnacional'!G47+'C.S. Social'!G47</f>
        <v>34.081795</v>
      </c>
      <c r="H50" s="20">
        <f>+'P.T.G. Central'!H48+'P.T.G. Subnacional'!H47+'C.S. Social'!H47</f>
        <v>31.245175</v>
      </c>
      <c r="I50" s="20">
        <f>+'P.T.G. Central'!I48+'P.T.G. Subnacional'!I47+'C.S. Social'!I47</f>
        <v>31.882826000000001</v>
      </c>
      <c r="J50" s="20">
        <f>+'P.T.G. Central'!J48+'P.T.G. Subnacional'!J47+'C.S. Social'!J47</f>
        <v>32.896050000000002</v>
      </c>
      <c r="K50" s="20">
        <f>+'P.T.G. Central'!K48+'P.T.G. Subnacional'!K47+'C.S. Social'!K47</f>
        <v>33.60016499999999</v>
      </c>
      <c r="L50" s="20">
        <f>+'P.T.G. Central'!L48+'P.T.G. Subnacional'!L47+'C.S. Social'!L47</f>
        <v>34.270285999999992</v>
      </c>
      <c r="M50" s="20">
        <f>+'P.T.G. Central'!M48+'P.T.G. Subnacional'!M47+'C.S. Social'!M47</f>
        <v>36.904945999999995</v>
      </c>
      <c r="N50" s="20">
        <f>+'P.T.G. Central'!N48+'P.T.G. Subnacional'!N47+'C.S. Social'!N47</f>
        <v>34.957533999999995</v>
      </c>
      <c r="O50" s="20">
        <f>+'P.T.G. Central'!O48+'P.T.G. Subnacional'!O47+'C.S. Social'!O47</f>
        <v>49.84489099999999</v>
      </c>
      <c r="P50" s="20">
        <f>+'P.T.G. Central'!P48+'P.T.G. Subnacional'!P47+'C.S. Social'!P47</f>
        <v>36.961190999999999</v>
      </c>
      <c r="Q50" s="20">
        <f>+'P.T.G. Central'!Q48+'P.T.G. Subnacional'!Q47+'C.S. Social'!Q47</f>
        <v>36.073888999999994</v>
      </c>
      <c r="R50" s="20">
        <f>+'P.T.G. Central'!R48+'P.T.G. Subnacional'!R47+'C.S. Social'!R47</f>
        <v>34.717066000000003</v>
      </c>
      <c r="S50" s="20">
        <f>+'P.T.G. Central'!S48+'P.T.G. Subnacional'!S47+'C.S. Social'!S47</f>
        <v>35.648209999999999</v>
      </c>
      <c r="T50" s="20">
        <f>+'P.T.G. Central'!T48+'P.T.G. Subnacional'!T47+'C.S. Social'!T47</f>
        <v>34.458210999999999</v>
      </c>
      <c r="U50" s="20">
        <f>+'P.T.G. Central'!U48+'P.T.G. Subnacional'!U47+'C.S. Social'!U47</f>
        <v>34.925167999999999</v>
      </c>
      <c r="V50" s="20">
        <f>+'P.T.G. Central'!V48+'P.T.G. Subnacional'!V47+'C.S. Social'!V47</f>
        <v>35.857045999999997</v>
      </c>
      <c r="W50" s="20">
        <f>+'P.T.G. Central'!W48+'P.T.G. Subnacional'!W47+'C.S. Social'!W47</f>
        <v>36.948752999999996</v>
      </c>
    </row>
    <row r="51" spans="1:23">
      <c r="A51" s="1"/>
      <c r="B51" s="21" t="s">
        <v>31</v>
      </c>
      <c r="C51" s="20">
        <f>+'P.T.G. Central'!C49+'P.T.G. Subnacional'!C48+'C.S. Social'!C48</f>
        <v>29.463985999999998</v>
      </c>
      <c r="D51" s="20">
        <f>+'P.T.G. Central'!D49+'P.T.G. Subnacional'!D48+'C.S. Social'!D48</f>
        <v>29.909570000000002</v>
      </c>
      <c r="E51" s="20">
        <f>+'P.T.G. Central'!E49+'P.T.G. Subnacional'!E48+'C.S. Social'!E48</f>
        <v>31.288376</v>
      </c>
      <c r="F51" s="20">
        <f>+'P.T.G. Central'!F49+'P.T.G. Subnacional'!F48+'C.S. Social'!F48</f>
        <v>30.708394999999999</v>
      </c>
      <c r="G51" s="20">
        <f>+'P.T.G. Central'!G49+'P.T.G. Subnacional'!G48+'C.S. Social'!G48</f>
        <v>28.962243000000001</v>
      </c>
      <c r="H51" s="20">
        <f>+'P.T.G. Central'!H49+'P.T.G. Subnacional'!H48+'C.S. Social'!H48</f>
        <v>27.943892999999999</v>
      </c>
      <c r="I51" s="20">
        <f>+'P.T.G. Central'!I49+'P.T.G. Subnacional'!I48+'C.S. Social'!I48</f>
        <v>27.604835999999999</v>
      </c>
      <c r="J51" s="20">
        <f>+'P.T.G. Central'!J49+'P.T.G. Subnacional'!J48+'C.S. Social'!J48</f>
        <v>27.455635999999998</v>
      </c>
      <c r="K51" s="20">
        <f>+'P.T.G. Central'!K49+'P.T.G. Subnacional'!K48+'C.S. Social'!K48</f>
        <v>27.818417</v>
      </c>
      <c r="L51" s="20">
        <f>+'P.T.G. Central'!L49+'P.T.G. Subnacional'!L48+'C.S. Social'!L48</f>
        <v>27.998669000000003</v>
      </c>
      <c r="M51" s="20">
        <f>+'P.T.G. Central'!M49+'P.T.G. Subnacional'!M48+'C.S. Social'!M48</f>
        <v>27.793235000000003</v>
      </c>
      <c r="N51" s="20">
        <f>+'P.T.G. Central'!N49+'P.T.G. Subnacional'!N48+'C.S. Social'!N48</f>
        <v>22.245837999999999</v>
      </c>
      <c r="O51" s="20">
        <f>+'P.T.G. Central'!O49+'P.T.G. Subnacional'!O48+'C.S. Social'!O48</f>
        <v>22.879257999999997</v>
      </c>
      <c r="P51" s="20">
        <f>+'P.T.G. Central'!P49+'P.T.G. Subnacional'!P48+'C.S. Social'!P48</f>
        <v>21.611473000000004</v>
      </c>
      <c r="Q51" s="20">
        <f>+'P.T.G. Central'!Q49+'P.T.G. Subnacional'!Q48+'C.S. Social'!Q48</f>
        <v>21.611501000000001</v>
      </c>
      <c r="R51" s="20">
        <f>+'P.T.G. Central'!R49+'P.T.G. Subnacional'!R48+'C.S. Social'!R48</f>
        <v>21.313836000000002</v>
      </c>
      <c r="S51" s="20">
        <f>+'P.T.G. Central'!S49+'P.T.G. Subnacional'!S48+'C.S. Social'!S48</f>
        <v>19.286738000000003</v>
      </c>
      <c r="T51" s="20">
        <f>+'P.T.G. Central'!T49+'P.T.G. Subnacional'!T48+'C.S. Social'!T48</f>
        <v>19.916772999999999</v>
      </c>
      <c r="U51" s="20">
        <f>+'P.T.G. Central'!U49+'P.T.G. Subnacional'!U48+'C.S. Social'!U48</f>
        <v>20.095120999999999</v>
      </c>
      <c r="V51" s="20">
        <f>+'P.T.G. Central'!V49+'P.T.G. Subnacional'!V48+'C.S. Social'!V48</f>
        <v>21.115627999999997</v>
      </c>
      <c r="W51" s="20">
        <f>+'P.T.G. Central'!W49+'P.T.G. Subnacional'!W48+'C.S. Social'!W48</f>
        <v>21.589410999999998</v>
      </c>
    </row>
    <row r="52" spans="1:23">
      <c r="A52" s="1"/>
      <c r="B52" s="21" t="s">
        <v>32</v>
      </c>
      <c r="C52" s="20">
        <f>+'P.T.G. Central'!C50+'P.T.G. Subnacional'!C49+'C.S. Social'!C49</f>
        <v>39.159061000000001</v>
      </c>
      <c r="D52" s="20">
        <f>+'P.T.G. Central'!D50+'P.T.G. Subnacional'!D49+'C.S. Social'!D49</f>
        <v>38.973616</v>
      </c>
      <c r="E52" s="20">
        <f>+'P.T.G. Central'!E50+'P.T.G. Subnacional'!E49+'C.S. Social'!E49</f>
        <v>39.991633999999998</v>
      </c>
      <c r="F52" s="20">
        <f>+'P.T.G. Central'!F50+'P.T.G. Subnacional'!F49+'C.S. Social'!F49</f>
        <v>41.354011999999997</v>
      </c>
      <c r="G52" s="20">
        <f>+'P.T.G. Central'!G50+'P.T.G. Subnacional'!G49+'C.S. Social'!G49</f>
        <v>41.225197999999999</v>
      </c>
      <c r="H52" s="20">
        <f>+'P.T.G. Central'!H50+'P.T.G. Subnacional'!H49+'C.S. Social'!H49</f>
        <v>41.867924000000002</v>
      </c>
      <c r="I52" s="20">
        <f>+'P.T.G. Central'!I50+'P.T.G. Subnacional'!I49+'C.S. Social'!I49</f>
        <v>41.551262999999999</v>
      </c>
      <c r="J52" s="20">
        <f>+'P.T.G. Central'!J50+'P.T.G. Subnacional'!J49+'C.S. Social'!J49</f>
        <v>41.461066000000002</v>
      </c>
      <c r="K52" s="20">
        <f>+'P.T.G. Central'!K50+'P.T.G. Subnacional'!K49+'C.S. Social'!K49</f>
        <v>43.395760999999993</v>
      </c>
      <c r="L52" s="20">
        <f>+'P.T.G. Central'!L50+'P.T.G. Subnacional'!L49+'C.S. Social'!L49</f>
        <v>43.646640000000005</v>
      </c>
      <c r="M52" s="20">
        <f>+'P.T.G. Central'!M50+'P.T.G. Subnacional'!M49+'C.S. Social'!M49</f>
        <v>43.148465000000002</v>
      </c>
      <c r="N52" s="20">
        <f>+'P.T.G. Central'!N50+'P.T.G. Subnacional'!N49+'C.S. Social'!N49</f>
        <v>42.686405999999998</v>
      </c>
      <c r="O52" s="20">
        <f>+'P.T.G. Central'!O50+'P.T.G. Subnacional'!O49+'C.S. Social'!O49</f>
        <v>42.002180000000003</v>
      </c>
      <c r="P52" s="20">
        <f>+'P.T.G. Central'!P50+'P.T.G. Subnacional'!P49+'C.S. Social'!P49</f>
        <v>41.625927000000004</v>
      </c>
      <c r="Q52" s="20">
        <f>+'P.T.G. Central'!Q50+'P.T.G. Subnacional'!Q49+'C.S. Social'!Q49</f>
        <v>41.489837999999999</v>
      </c>
      <c r="R52" s="20">
        <f>+'P.T.G. Central'!R50+'P.T.G. Subnacional'!R49+'C.S. Social'!R49</f>
        <v>42.140108999999995</v>
      </c>
      <c r="S52" s="20">
        <f>+'P.T.G. Central'!S50+'P.T.G. Subnacional'!S49+'C.S. Social'!S49</f>
        <v>42.473444000000001</v>
      </c>
      <c r="T52" s="20">
        <f>+'P.T.G. Central'!T50+'P.T.G. Subnacional'!T49+'C.S. Social'!T49</f>
        <v>41.951509999999999</v>
      </c>
      <c r="U52" s="20">
        <f>+'P.T.G. Central'!U50+'P.T.G. Subnacional'!U49+'C.S. Social'!U49</f>
        <v>41.755899999999997</v>
      </c>
      <c r="V52" s="20">
        <f>+'P.T.G. Central'!V50+'P.T.G. Subnacional'!V49+'C.S. Social'!V49</f>
        <v>41.328096000000002</v>
      </c>
      <c r="W52" s="20">
        <f>+'P.T.G. Central'!W50+'P.T.G. Subnacional'!W49+'C.S. Social'!W49</f>
        <v>42.616260000000004</v>
      </c>
    </row>
    <row r="53" spans="1:23">
      <c r="A53" s="1"/>
      <c r="B53" s="21" t="s">
        <v>33</v>
      </c>
      <c r="C53" s="20">
        <f>+'P.T.G. Central'!C51+'P.T.G. Subnacional'!C50+'C.S. Social'!C50</f>
        <v>36.167008000000003</v>
      </c>
      <c r="D53" s="20">
        <f>+'P.T.G. Central'!D51+'P.T.G. Subnacional'!D50+'C.S. Social'!D50</f>
        <v>37.362695000000002</v>
      </c>
      <c r="E53" s="20">
        <f>+'P.T.G. Central'!E51+'P.T.G. Subnacional'!E50+'C.S. Social'!E50</f>
        <v>35.228572999999997</v>
      </c>
      <c r="F53" s="20">
        <f>+'P.T.G. Central'!F51+'P.T.G. Subnacional'!F50+'C.S. Social'!F50</f>
        <v>35.683183999999997</v>
      </c>
      <c r="G53" s="20">
        <f>+'P.T.G. Central'!G51+'P.T.G. Subnacional'!G50+'C.S. Social'!G50</f>
        <v>34.978465</v>
      </c>
      <c r="H53" s="20">
        <f>+'P.T.G. Central'!H51+'P.T.G. Subnacional'!H50+'C.S. Social'!H50</f>
        <v>36.239471000000002</v>
      </c>
      <c r="I53" s="20">
        <f>+'P.T.G. Central'!I51+'P.T.G. Subnacional'!I50+'C.S. Social'!I50</f>
        <v>35.607500000000002</v>
      </c>
      <c r="J53" s="20">
        <f>+'P.T.G. Central'!J51+'P.T.G. Subnacional'!J50+'C.S. Social'!J50</f>
        <v>36.084133000000001</v>
      </c>
      <c r="K53" s="20">
        <f>+'P.T.G. Central'!K51+'P.T.G. Subnacional'!K50+'C.S. Social'!K50</f>
        <v>36.374251000000001</v>
      </c>
      <c r="L53" s="20">
        <f>+'P.T.G. Central'!L51+'P.T.G. Subnacional'!L50+'C.S. Social'!L50</f>
        <v>36.149478999999999</v>
      </c>
      <c r="M53" s="20">
        <f>+'P.T.G. Central'!M51+'P.T.G. Subnacional'!M50+'C.S. Social'!M50</f>
        <v>36.034082999999995</v>
      </c>
      <c r="N53" s="20">
        <f>+'P.T.G. Central'!N51+'P.T.G. Subnacional'!N50+'C.S. Social'!N50</f>
        <v>34.679884000000001</v>
      </c>
      <c r="O53" s="20">
        <f>+'P.T.G. Central'!O51+'P.T.G. Subnacional'!O50+'C.S. Social'!O50</f>
        <v>35.280044000000004</v>
      </c>
      <c r="P53" s="20">
        <f>+'P.T.G. Central'!P51+'P.T.G. Subnacional'!P50+'C.S. Social'!P50</f>
        <v>36.431159999999998</v>
      </c>
      <c r="Q53" s="20">
        <f>+'P.T.G. Central'!Q51+'P.T.G. Subnacional'!Q50+'C.S. Social'!Q50</f>
        <v>39.349868999999998</v>
      </c>
      <c r="R53" s="20">
        <f>+'P.T.G. Central'!R51+'P.T.G. Subnacional'!R50+'C.S. Social'!R50</f>
        <v>39.668364000000004</v>
      </c>
      <c r="S53" s="20">
        <f>+'P.T.G. Central'!S51+'P.T.G. Subnacional'!S50+'C.S. Social'!S50</f>
        <v>38.361238</v>
      </c>
      <c r="T53" s="20">
        <f>+'P.T.G. Central'!T51+'P.T.G. Subnacional'!T50+'C.S. Social'!T50</f>
        <v>37.904307000000003</v>
      </c>
      <c r="U53" s="20">
        <f>+'P.T.G. Central'!U51+'P.T.G. Subnacional'!U50+'C.S. Social'!U50</f>
        <v>38.738697000000002</v>
      </c>
      <c r="V53" s="20">
        <f>+'P.T.G. Central'!V51+'P.T.G. Subnacional'!V50+'C.S. Social'!V50</f>
        <v>39.487866000000004</v>
      </c>
      <c r="W53" s="20">
        <f>+'P.T.G. Central'!W51+'P.T.G. Subnacional'!W50+'C.S. Social'!W50</f>
        <v>41.436756000000003</v>
      </c>
    </row>
    <row r="54" spans="1:23">
      <c r="A54" s="1"/>
      <c r="B54" s="21" t="s">
        <v>34</v>
      </c>
      <c r="C54" s="20">
        <f>+'P.T.G. Central'!C52+'P.T.G. Subnacional'!C51+'C.S. Social'!C51</f>
        <v>34.201514000000003</v>
      </c>
      <c r="D54" s="20">
        <f>+'P.T.G. Central'!D52+'P.T.G. Subnacional'!D51+'C.S. Social'!D51</f>
        <v>36.092009000000004</v>
      </c>
      <c r="E54" s="20">
        <f>+'P.T.G. Central'!E52+'P.T.G. Subnacional'!E51+'C.S. Social'!E51</f>
        <v>35.301594999999999</v>
      </c>
      <c r="F54" s="20">
        <f>+'P.T.G. Central'!F52+'P.T.G. Subnacional'!F51+'C.S. Social'!F51</f>
        <v>33.899687</v>
      </c>
      <c r="G54" s="20">
        <f>+'P.T.G. Central'!G52+'P.T.G. Subnacional'!G51+'C.S. Social'!G51</f>
        <v>32.839680999999999</v>
      </c>
      <c r="H54" s="20">
        <f>+'P.T.G. Central'!H52+'P.T.G. Subnacional'!H51+'C.S. Social'!H51</f>
        <v>30.152923000000001</v>
      </c>
      <c r="I54" s="20">
        <f>+'P.T.G. Central'!I52+'P.T.G. Subnacional'!I51+'C.S. Social'!I51</f>
        <v>30.230404</v>
      </c>
      <c r="J54" s="20">
        <f>+'P.T.G. Central'!J52+'P.T.G. Subnacional'!J51+'C.S. Social'!J51</f>
        <v>30.044191999999999</v>
      </c>
      <c r="K54" s="20">
        <f>+'P.T.G. Central'!K52+'P.T.G. Subnacional'!K51+'C.S. Social'!K51</f>
        <v>31.583197999999999</v>
      </c>
      <c r="L54" s="20">
        <f>+'P.T.G. Central'!L52+'P.T.G. Subnacional'!L51+'C.S. Social'!L51</f>
        <v>30.442208000000001</v>
      </c>
      <c r="M54" s="20">
        <f>+'P.T.G. Central'!M52+'P.T.G. Subnacional'!M51+'C.S. Social'!M51</f>
        <v>31.157955999999999</v>
      </c>
      <c r="N54" s="20">
        <f>+'P.T.G. Central'!N52+'P.T.G. Subnacional'!N51+'C.S. Social'!N51</f>
        <v>31.477225000000001</v>
      </c>
      <c r="O54" s="20">
        <f>+'P.T.G. Central'!O52+'P.T.G. Subnacional'!O51+'C.S. Social'!O51</f>
        <v>31.379978999999999</v>
      </c>
      <c r="P54" s="20">
        <f>+'P.T.G. Central'!P52+'P.T.G. Subnacional'!P51+'C.S. Social'!P51</f>
        <v>31.324914</v>
      </c>
      <c r="Q54" s="20">
        <f>+'P.T.G. Central'!Q52+'P.T.G. Subnacional'!Q51+'C.S. Social'!Q51</f>
        <v>32.175829999999998</v>
      </c>
      <c r="R54" s="20">
        <f>+'P.T.G. Central'!R52+'P.T.G. Subnacional'!R51+'C.S. Social'!R51</f>
        <v>31.362629000000002</v>
      </c>
      <c r="S54" s="20">
        <f>+'P.T.G. Central'!S52+'P.T.G. Subnacional'!S51+'C.S. Social'!S51</f>
        <v>33.673675000000003</v>
      </c>
      <c r="T54" s="20">
        <f>+'P.T.G. Central'!T52+'P.T.G. Subnacional'!T51+'C.S. Social'!T51</f>
        <v>34.382159999999999</v>
      </c>
      <c r="U54" s="20">
        <f>+'P.T.G. Central'!U52+'P.T.G. Subnacional'!U51+'C.S. Social'!U51</f>
        <v>32.577519000000002</v>
      </c>
      <c r="V54" s="20">
        <f>+'P.T.G. Central'!V52+'P.T.G. Subnacional'!V51+'C.S. Social'!V51</f>
        <v>33.726064000000001</v>
      </c>
      <c r="W54" s="20">
        <f>+'P.T.G. Central'!W52+'P.T.G. Subnacional'!W51+'C.S. Social'!W51</f>
        <v>32.891770999999999</v>
      </c>
    </row>
    <row r="55" spans="1:23">
      <c r="A55" s="1"/>
      <c r="B55" s="21" t="s">
        <v>35</v>
      </c>
      <c r="C55" s="20">
        <f>+'P.T.G. Central'!C53+'P.T.G. Subnacional'!C52+'C.S. Social'!C52</f>
        <v>42.362521999999998</v>
      </c>
      <c r="D55" s="20">
        <f>+'P.T.G. Central'!D53+'P.T.G. Subnacional'!D52+'C.S. Social'!D52</f>
        <v>42.552292000000001</v>
      </c>
      <c r="E55" s="20">
        <f>+'P.T.G. Central'!E53+'P.T.G. Subnacional'!E52+'C.S. Social'!E52</f>
        <v>42.6858</v>
      </c>
      <c r="F55" s="20">
        <f>+'P.T.G. Central'!F53+'P.T.G. Subnacional'!F52+'C.S. Social'!F52</f>
        <v>41.970084</v>
      </c>
      <c r="G55" s="20">
        <f>+'P.T.G. Central'!G53+'P.T.G. Subnacional'!G52+'C.S. Social'!G52</f>
        <v>41.169428000000003</v>
      </c>
      <c r="H55" s="20">
        <f>+'P.T.G. Central'!H53+'P.T.G. Subnacional'!H52+'C.S. Social'!H52</f>
        <v>41.077143999999997</v>
      </c>
      <c r="I55" s="20">
        <f>+'P.T.G. Central'!I53+'P.T.G. Subnacional'!I52+'C.S. Social'!I52</f>
        <v>41.735643000000003</v>
      </c>
      <c r="J55" s="20">
        <f>+'P.T.G. Central'!J53+'P.T.G. Subnacional'!J52+'C.S. Social'!J52</f>
        <v>41.811447999999999</v>
      </c>
      <c r="K55" s="20">
        <f>+'P.T.G. Central'!K53+'P.T.G. Subnacional'!K52+'C.S. Social'!K52</f>
        <v>41.290383999999996</v>
      </c>
      <c r="L55" s="20">
        <f>+'P.T.G. Central'!L53+'P.T.G. Subnacional'!L52+'C.S. Social'!L52</f>
        <v>39.718995</v>
      </c>
      <c r="M55" s="20">
        <f>+'P.T.G. Central'!M53+'P.T.G. Subnacional'!M52+'C.S. Social'!M52</f>
        <v>38.637492999999999</v>
      </c>
      <c r="N55" s="20">
        <f>+'P.T.G. Central'!N53+'P.T.G. Subnacional'!N52+'C.S. Social'!N52</f>
        <v>38.337311</v>
      </c>
      <c r="O55" s="20">
        <f>+'P.T.G. Central'!O53+'P.T.G. Subnacional'!O52+'C.S. Social'!O52</f>
        <v>38.807266999999996</v>
      </c>
      <c r="P55" s="20">
        <f>+'P.T.G. Central'!P53+'P.T.G. Subnacional'!P52+'C.S. Social'!P52</f>
        <v>38.601391</v>
      </c>
      <c r="Q55" s="20">
        <f>+'P.T.G. Central'!Q53+'P.T.G. Subnacional'!Q52+'C.S. Social'!Q52</f>
        <v>39.252991000000002</v>
      </c>
      <c r="R55" s="20">
        <f>+'P.T.G. Central'!R53+'P.T.G. Subnacional'!R52+'C.S. Social'!R52</f>
        <v>39.854436999999997</v>
      </c>
      <c r="S55" s="20">
        <f>+'P.T.G. Central'!S53+'P.T.G. Subnacional'!S52+'C.S. Social'!S52</f>
        <v>38.71414</v>
      </c>
      <c r="T55" s="20">
        <f>+'P.T.G. Central'!T53+'P.T.G. Subnacional'!T52+'C.S. Social'!T52</f>
        <v>41.343884000000003</v>
      </c>
      <c r="U55" s="20">
        <f>+'P.T.G. Central'!U53+'P.T.G. Subnacional'!U52+'C.S. Social'!U52</f>
        <v>43.289623999999996</v>
      </c>
      <c r="V55" s="20">
        <f>+'P.T.G. Central'!V53+'P.T.G. Subnacional'!V52+'C.S. Social'!V52</f>
        <v>41.630842999999999</v>
      </c>
      <c r="W55" s="20">
        <f>+'P.T.G. Central'!W53+'P.T.G. Subnacional'!W52+'C.S. Social'!W52</f>
        <v>40.190577999999995</v>
      </c>
    </row>
    <row r="56" spans="1:23">
      <c r="A56" s="1"/>
      <c r="B56" s="21" t="s">
        <v>36</v>
      </c>
      <c r="C56" s="20">
        <f>+'P.T.G. Central'!C54+'P.T.G. Subnacional'!C53+'C.S. Social'!C53</f>
        <v>30.139765000000001</v>
      </c>
      <c r="D56" s="20">
        <f>+'P.T.G. Central'!D54+'P.T.G. Subnacional'!D53+'C.S. Social'!D53</f>
        <v>30.867739000000004</v>
      </c>
      <c r="E56" s="20">
        <f>+'P.T.G. Central'!E54+'P.T.G. Subnacional'!E53+'C.S. Social'!E53</f>
        <v>31.325785</v>
      </c>
      <c r="F56" s="20">
        <f>+'P.T.G. Central'!F54+'P.T.G. Subnacional'!F53+'C.S. Social'!F53</f>
        <v>31.758909000000003</v>
      </c>
      <c r="G56" s="20">
        <f>+'P.T.G. Central'!G54+'P.T.G. Subnacional'!G53+'C.S. Social'!G53</f>
        <v>31.666786999999999</v>
      </c>
      <c r="H56" s="20">
        <f>+'P.T.G. Central'!H54+'P.T.G. Subnacional'!H53+'C.S. Social'!H53</f>
        <v>29.743445000000001</v>
      </c>
      <c r="I56" s="20">
        <f>+'P.T.G. Central'!I54+'P.T.G. Subnacional'!I53+'C.S. Social'!I53</f>
        <v>30.291060999999999</v>
      </c>
      <c r="J56" s="20">
        <f>+'P.T.G. Central'!J54+'P.T.G. Subnacional'!J53+'C.S. Social'!J53</f>
        <v>32.161735</v>
      </c>
      <c r="K56" s="20">
        <f>+'P.T.G. Central'!K54+'P.T.G. Subnacional'!K53+'C.S. Social'!K53</f>
        <v>31.577541</v>
      </c>
      <c r="L56" s="20">
        <f>+'P.T.G. Central'!L54+'P.T.G. Subnacional'!L53+'C.S. Social'!L53</f>
        <v>33.863866000000002</v>
      </c>
      <c r="M56" s="20">
        <f>+'P.T.G. Central'!M54+'P.T.G. Subnacional'!M53+'C.S. Social'!M53</f>
        <v>34.121470000000002</v>
      </c>
      <c r="N56" s="20">
        <f>+'P.T.G. Central'!N54+'P.T.G. Subnacional'!N53+'C.S. Social'!N53</f>
        <v>34.373798000000001</v>
      </c>
      <c r="O56" s="20">
        <f>+'P.T.G. Central'!O54+'P.T.G. Subnacional'!O53+'C.S. Social'!O53</f>
        <v>33.958539999999999</v>
      </c>
      <c r="P56" s="20">
        <f>+'P.T.G. Central'!P54+'P.T.G. Subnacional'!P53+'C.S. Social'!P53</f>
        <v>34.057821000000004</v>
      </c>
      <c r="Q56" s="20">
        <f>+'P.T.G. Central'!Q54+'P.T.G. Subnacional'!Q53+'C.S. Social'!Q53</f>
        <v>34.479171000000001</v>
      </c>
      <c r="R56" s="20">
        <f>+'P.T.G. Central'!R54+'P.T.G. Subnacional'!R53+'C.S. Social'!R53</f>
        <v>34.364174000000006</v>
      </c>
      <c r="S56" s="20">
        <f>+'P.T.G. Central'!S54+'P.T.G. Subnacional'!S53+'C.S. Social'!S53</f>
        <v>34.975040999999997</v>
      </c>
      <c r="T56" s="20">
        <f>+'P.T.G. Central'!T54+'P.T.G. Subnacional'!T53+'C.S. Social'!T53</f>
        <v>34.975506000000003</v>
      </c>
      <c r="U56" s="20">
        <f>+'P.T.G. Central'!U54+'P.T.G. Subnacional'!U53+'C.S. Social'!U53</f>
        <v>35.658189999999998</v>
      </c>
      <c r="V56" s="20">
        <f>+'P.T.G. Central'!V54+'P.T.G. Subnacional'!V53+'C.S. Social'!V53</f>
        <v>35.099809999999998</v>
      </c>
      <c r="W56" s="20">
        <f>+'P.T.G. Central'!W54+'P.T.G. Subnacional'!W53+'C.S. Social'!W53</f>
        <v>35.020949000000002</v>
      </c>
    </row>
    <row r="57" spans="1:23">
      <c r="A57" s="1"/>
      <c r="B57" s="21" t="s">
        <v>37</v>
      </c>
      <c r="C57" s="20">
        <f>+'P.T.G. Central'!C55+'P.T.G. Subnacional'!C54+'C.S. Social'!C54</f>
        <v>31.931833999999998</v>
      </c>
      <c r="D57" s="20">
        <f>+'P.T.G. Central'!D55+'P.T.G. Subnacional'!D54+'C.S. Social'!D54</f>
        <v>32.338019000000003</v>
      </c>
      <c r="E57" s="20">
        <f>+'P.T.G. Central'!E55+'P.T.G. Subnacional'!E54+'C.S. Social'!E54</f>
        <v>32.667049999999996</v>
      </c>
      <c r="F57" s="20">
        <f>+'P.T.G. Central'!F55+'P.T.G. Subnacional'!F54+'C.S. Social'!F54</f>
        <v>32.812091000000002</v>
      </c>
      <c r="G57" s="20">
        <f>+'P.T.G. Central'!G55+'P.T.G. Subnacional'!G54+'C.S. Social'!G54</f>
        <v>31.976989000000003</v>
      </c>
      <c r="H57" s="20">
        <f>+'P.T.G. Central'!H55+'P.T.G. Subnacional'!H54+'C.S. Social'!H54</f>
        <v>30.904852000000002</v>
      </c>
      <c r="I57" s="20">
        <f>+'P.T.G. Central'!I55+'P.T.G. Subnacional'!I54+'C.S. Social'!I54</f>
        <v>31.862020999999999</v>
      </c>
      <c r="J57" s="20">
        <f>+'P.T.G. Central'!J55+'P.T.G. Subnacional'!J54+'C.S. Social'!J54</f>
        <v>32.686290999999997</v>
      </c>
      <c r="K57" s="20">
        <f>+'P.T.G. Central'!K55+'P.T.G. Subnacional'!K54+'C.S. Social'!K54</f>
        <v>31.968617999999999</v>
      </c>
      <c r="L57" s="20">
        <f>+'P.T.G. Central'!L55+'P.T.G. Subnacional'!L54+'C.S. Social'!L54</f>
        <v>31.859629000000002</v>
      </c>
      <c r="M57" s="20">
        <f>+'P.T.G. Central'!M55+'P.T.G. Subnacional'!M54+'C.S. Social'!M54</f>
        <v>31.550581000000001</v>
      </c>
      <c r="N57" s="20">
        <f>+'P.T.G. Central'!N55+'P.T.G. Subnacional'!N54+'C.S. Social'!N54</f>
        <v>31.763477000000002</v>
      </c>
      <c r="O57" s="20">
        <f>+'P.T.G. Central'!O55+'P.T.G. Subnacional'!O54+'C.S. Social'!O54</f>
        <v>32.299402000000001</v>
      </c>
      <c r="P57" s="20">
        <f>+'P.T.G. Central'!P55+'P.T.G. Subnacional'!P54+'C.S. Social'!P54</f>
        <v>32.584029999999998</v>
      </c>
      <c r="Q57" s="20">
        <f>+'P.T.G. Central'!Q55+'P.T.G. Subnacional'!Q54+'C.S. Social'!Q54</f>
        <v>32.606058000000004</v>
      </c>
      <c r="R57" s="20">
        <f>+'P.T.G. Central'!R55+'P.T.G. Subnacional'!R54+'C.S. Social'!R54</f>
        <v>32.363475000000001</v>
      </c>
      <c r="S57" s="20">
        <f>+'P.T.G. Central'!S55+'P.T.G. Subnacional'!S54+'C.S. Social'!S54</f>
        <v>32.703920000000004</v>
      </c>
      <c r="T57" s="20">
        <f>+'P.T.G. Central'!T55+'P.T.G. Subnacional'!T54+'C.S. Social'!T54</f>
        <v>34.228017999999999</v>
      </c>
      <c r="U57" s="20">
        <f>+'P.T.G. Central'!U55+'P.T.G. Subnacional'!U54+'C.S. Social'!U54</f>
        <v>35.161892999999999</v>
      </c>
      <c r="V57" s="20">
        <f>+'P.T.G. Central'!V55+'P.T.G. Subnacional'!V54+'C.S. Social'!V54</f>
        <v>34.965313000000002</v>
      </c>
      <c r="W57" s="20">
        <f>+'P.T.G. Central'!W55+'P.T.G. Subnacional'!W54+'C.S. Social'!W54</f>
        <v>34.366807000000001</v>
      </c>
    </row>
    <row r="58" spans="1:23">
      <c r="A58" s="1"/>
      <c r="B58" s="21" t="s">
        <v>38</v>
      </c>
      <c r="C58" s="20">
        <f>+'P.T.G. Central'!C56+'P.T.G. Subnacional'!C55+'C.S. Social'!C55</f>
        <v>34.285219999999995</v>
      </c>
      <c r="D58" s="20">
        <f>+'P.T.G. Central'!D56+'P.T.G. Subnacional'!D55+'C.S. Social'!D55</f>
        <v>34.034292999999998</v>
      </c>
      <c r="E58" s="20">
        <f>+'P.T.G. Central'!E56+'P.T.G. Subnacional'!E55+'C.S. Social'!E55</f>
        <v>33.691806999999997</v>
      </c>
      <c r="F58" s="20">
        <f>+'P.T.G. Central'!F56+'P.T.G. Subnacional'!F55+'C.S. Social'!F55</f>
        <v>33.961099999999995</v>
      </c>
      <c r="G58" s="20">
        <f>+'P.T.G. Central'!G56+'P.T.G. Subnacional'!G55+'C.S. Social'!G55</f>
        <v>33.185482999999998</v>
      </c>
      <c r="H58" s="20">
        <f>+'P.T.G. Central'!H56+'P.T.G. Subnacional'!H55+'C.S. Social'!H55</f>
        <v>32.018802000000001</v>
      </c>
      <c r="I58" s="20">
        <f>+'P.T.G. Central'!I56+'P.T.G. Subnacional'!I55+'C.S. Social'!I55</f>
        <v>31.745681999999999</v>
      </c>
      <c r="J58" s="20">
        <f>+'P.T.G. Central'!J56+'P.T.G. Subnacional'!J55+'C.S. Social'!J55</f>
        <v>32.588487000000001</v>
      </c>
      <c r="K58" s="20">
        <f>+'P.T.G. Central'!K56+'P.T.G. Subnacional'!K55+'C.S. Social'!K55</f>
        <v>33.049317000000002</v>
      </c>
      <c r="L58" s="20">
        <f>+'P.T.G. Central'!L56+'P.T.G. Subnacional'!L55+'C.S. Social'!L55</f>
        <v>33.365205000000003</v>
      </c>
      <c r="M58" s="20">
        <f>+'P.T.G. Central'!M56+'P.T.G. Subnacional'!M55+'C.S. Social'!M55</f>
        <v>32.450379999999996</v>
      </c>
      <c r="N58" s="20">
        <f>+'P.T.G. Central'!N56+'P.T.G. Subnacional'!N55+'C.S. Social'!N55</f>
        <v>32.775452000000001</v>
      </c>
      <c r="O58" s="20">
        <f>+'P.T.G. Central'!O56+'P.T.G. Subnacional'!O55+'C.S. Social'!O55</f>
        <v>33.541271000000002</v>
      </c>
      <c r="P58" s="20">
        <f>+'P.T.G. Central'!P56+'P.T.G. Subnacional'!P55+'C.S. Social'!P55</f>
        <v>33.822366000000002</v>
      </c>
      <c r="Q58" s="20">
        <f>+'P.T.G. Central'!Q56+'P.T.G. Subnacional'!Q55+'C.S. Social'!Q55</f>
        <v>34.407927999999998</v>
      </c>
      <c r="R58" s="20">
        <f>+'P.T.G. Central'!R56+'P.T.G. Subnacional'!R55+'C.S. Social'!R55</f>
        <v>34.054391000000003</v>
      </c>
      <c r="S58" s="20">
        <f>+'P.T.G. Central'!S56+'P.T.G. Subnacional'!S55+'C.S. Social'!S55</f>
        <v>33.907628000000003</v>
      </c>
      <c r="T58" s="20">
        <f>+'P.T.G. Central'!T56+'P.T.G. Subnacional'!T55+'C.S. Social'!T55</f>
        <v>33.485281999999998</v>
      </c>
      <c r="U58" s="20">
        <f>+'P.T.G. Central'!U56+'P.T.G. Subnacional'!U55+'C.S. Social'!U55</f>
        <v>33.006565000000002</v>
      </c>
      <c r="V58" s="20">
        <f>+'P.T.G. Central'!V56+'P.T.G. Subnacional'!V55+'C.S. Social'!V55</f>
        <v>33.101872999999998</v>
      </c>
      <c r="W58" s="20">
        <f>+'P.T.G. Central'!W56+'P.T.G. Subnacional'!W55+'C.S. Social'!W55</f>
        <v>33.839952000000004</v>
      </c>
    </row>
    <row r="59" spans="1:23">
      <c r="A59" s="1"/>
      <c r="B59" s="21" t="s">
        <v>39</v>
      </c>
      <c r="C59" s="20">
        <f>+'P.T.G. Central'!C57+'P.T.G. Subnacional'!C56+'C.S. Social'!C56</f>
        <v>31.579622999999998</v>
      </c>
      <c r="D59" s="20">
        <f>+'P.T.G. Central'!D57+'P.T.G. Subnacional'!D56+'C.S. Social'!D56</f>
        <v>31.269811000000001</v>
      </c>
      <c r="E59" s="20">
        <f>+'P.T.G. Central'!E57+'P.T.G. Subnacional'!E56+'C.S. Social'!E56</f>
        <v>29.179141999999999</v>
      </c>
      <c r="F59" s="20">
        <f>+'P.T.G. Central'!F57+'P.T.G. Subnacional'!F56+'C.S. Social'!F56</f>
        <v>28.996279999999999</v>
      </c>
      <c r="G59" s="20">
        <f>+'P.T.G. Central'!G57+'P.T.G. Subnacional'!G56+'C.S. Social'!G56</f>
        <v>28.853408999999999</v>
      </c>
      <c r="H59" s="20">
        <f>+'P.T.G. Central'!H57+'P.T.G. Subnacional'!H56+'C.S. Social'!H56</f>
        <v>28.734779999999997</v>
      </c>
      <c r="I59" s="20">
        <f>+'P.T.G. Central'!I57+'P.T.G. Subnacional'!I56+'C.S. Social'!I56</f>
        <v>27.669572000000002</v>
      </c>
      <c r="J59" s="20">
        <f>+'P.T.G. Central'!J57+'P.T.G. Subnacional'!J56+'C.S. Social'!J56</f>
        <v>28.720074999999998</v>
      </c>
      <c r="K59" s="20">
        <f>+'P.T.G. Central'!K57+'P.T.G. Subnacional'!K56+'C.S. Social'!K56</f>
        <v>28.505216000000001</v>
      </c>
      <c r="L59" s="20">
        <f>+'P.T.G. Central'!L57+'P.T.G. Subnacional'!L56+'C.S. Social'!L56</f>
        <v>30.769129</v>
      </c>
      <c r="M59" s="20">
        <f>+'P.T.G. Central'!M57+'P.T.G. Subnacional'!M56+'C.S. Social'!M56</f>
        <v>31.608236000000002</v>
      </c>
      <c r="N59" s="20">
        <f>+'P.T.G. Central'!N57+'P.T.G. Subnacional'!N56+'C.S. Social'!N56</f>
        <v>32.261270000000003</v>
      </c>
      <c r="O59" s="20">
        <f>+'P.T.G. Central'!O57+'P.T.G. Subnacional'!O56+'C.S. Social'!O56</f>
        <v>32.748291000000002</v>
      </c>
      <c r="P59" s="20">
        <f>+'P.T.G. Central'!P57+'P.T.G. Subnacional'!P56+'C.S. Social'!P56</f>
        <v>33.669837999999999</v>
      </c>
      <c r="Q59" s="20">
        <f>+'P.T.G. Central'!Q57+'P.T.G. Subnacional'!Q56+'C.S. Social'!Q56</f>
        <v>33.702471000000003</v>
      </c>
      <c r="R59" s="20">
        <f>+'P.T.G. Central'!R57+'P.T.G. Subnacional'!R56+'C.S. Social'!R56</f>
        <v>34.336765</v>
      </c>
      <c r="S59" s="20">
        <f>+'P.T.G. Central'!S57+'P.T.G. Subnacional'!S56+'C.S. Social'!S56</f>
        <v>34.310721999999998</v>
      </c>
      <c r="T59" s="20">
        <f>+'P.T.G. Central'!T57+'P.T.G. Subnacional'!T56+'C.S. Social'!T56</f>
        <v>34.662819999999996</v>
      </c>
      <c r="U59" s="20">
        <f>+'P.T.G. Central'!U57+'P.T.G. Subnacional'!U56+'C.S. Social'!U56</f>
        <v>34.968177999999995</v>
      </c>
      <c r="V59" s="20">
        <f>+'P.T.G. Central'!V57+'P.T.G. Subnacional'!V56+'C.S. Social'!V56</f>
        <v>34.913575000000002</v>
      </c>
      <c r="W59" s="20">
        <f>+'P.T.G. Central'!W57+'P.T.G. Subnacional'!W56+'C.S. Social'!W56</f>
        <v>35.417141999999998</v>
      </c>
    </row>
    <row r="60" spans="1:23">
      <c r="A60" s="1"/>
      <c r="B60" s="21" t="s">
        <v>40</v>
      </c>
      <c r="C60" s="20">
        <f>+'P.T.G. Central'!C58+'P.T.G. Subnacional'!C57+'C.S. Social'!C57</f>
        <v>45.875331000000003</v>
      </c>
      <c r="D60" s="20">
        <f>+'P.T.G. Central'!D58+'P.T.G. Subnacional'!D57+'C.S. Social'!D57</f>
        <v>47.209340000000005</v>
      </c>
      <c r="E60" s="20">
        <f>+'P.T.G. Central'!E58+'P.T.G. Subnacional'!E57+'C.S. Social'!E57</f>
        <v>45.804118000000003</v>
      </c>
      <c r="F60" s="20">
        <f>+'P.T.G. Central'!F58+'P.T.G. Subnacional'!F57+'C.S. Social'!F57</f>
        <v>44.844360000000002</v>
      </c>
      <c r="G60" s="20">
        <f>+'P.T.G. Central'!G58+'P.T.G. Subnacional'!G57+'C.S. Social'!G57</f>
        <v>44.061479000000006</v>
      </c>
      <c r="H60" s="20">
        <f>+'P.T.G. Central'!H58+'P.T.G. Subnacional'!H57+'C.S. Social'!H57</f>
        <v>43.768010000000004</v>
      </c>
      <c r="I60" s="20">
        <f>+'P.T.G. Central'!I58+'P.T.G. Subnacional'!I57+'C.S. Social'!I57</f>
        <v>42.984075000000004</v>
      </c>
      <c r="J60" s="20">
        <f>+'P.T.G. Central'!J58+'P.T.G. Subnacional'!J57+'C.S. Social'!J57</f>
        <v>42.070337000000002</v>
      </c>
      <c r="K60" s="20">
        <f>+'P.T.G. Central'!K58+'P.T.G. Subnacional'!K57+'C.S. Social'!K57</f>
        <v>42.194454999999998</v>
      </c>
      <c r="L60" s="20">
        <f>+'P.T.G. Central'!L58+'P.T.G. Subnacional'!L57+'C.S. Social'!L57</f>
        <v>42.560355000000001</v>
      </c>
      <c r="M60" s="20">
        <f>+'P.T.G. Central'!M58+'P.T.G. Subnacional'!M57+'C.S. Social'!M57</f>
        <v>42.343827000000005</v>
      </c>
      <c r="N60" s="20">
        <f>+'P.T.G. Central'!N58+'P.T.G. Subnacional'!N57+'C.S. Social'!N57</f>
        <v>42.777547999999996</v>
      </c>
      <c r="O60" s="20">
        <f>+'P.T.G. Central'!O58+'P.T.G. Subnacional'!O57+'C.S. Social'!O57</f>
        <v>44.180276999999997</v>
      </c>
      <c r="P60" s="20">
        <f>+'P.T.G. Central'!P58+'P.T.G. Subnacional'!P57+'C.S. Social'!P57</f>
        <v>44.433708000000003</v>
      </c>
      <c r="Q60" s="20">
        <f>+'P.T.G. Central'!Q58+'P.T.G. Subnacional'!Q57+'C.S. Social'!Q57</f>
        <v>44.106975000000006</v>
      </c>
      <c r="R60" s="20">
        <f>+'P.T.G. Central'!R58+'P.T.G. Subnacional'!R57+'C.S. Social'!R57</f>
        <v>42.937603000000003</v>
      </c>
      <c r="S60" s="20">
        <f>+'P.T.G. Central'!S58+'P.T.G. Subnacional'!S57+'C.S. Social'!S57</f>
        <v>42.525409000000003</v>
      </c>
      <c r="T60" s="20">
        <f>+'P.T.G. Central'!T58+'P.T.G. Subnacional'!T57+'C.S. Social'!T57</f>
        <v>42.997076000000007</v>
      </c>
      <c r="U60" s="20">
        <f>+'P.T.G. Central'!U58+'P.T.G. Subnacional'!U57+'C.S. Social'!U57</f>
        <v>42.708122000000003</v>
      </c>
      <c r="V60" s="20">
        <f>+'P.T.G. Central'!V58+'P.T.G. Subnacional'!V57+'C.S. Social'!V57</f>
        <v>41.578916</v>
      </c>
      <c r="W60" s="20">
        <f>+'P.T.G. Central'!W58+'P.T.G. Subnacional'!W57+'C.S. Social'!W57</f>
        <v>41.304983999999997</v>
      </c>
    </row>
    <row r="61" spans="1:23">
      <c r="A61" s="2"/>
      <c r="B61" s="21" t="s">
        <v>41</v>
      </c>
      <c r="C61" s="20">
        <f>+'P.T.G. Central'!C59+'P.T.G. Subnacional'!C58+'C.S. Social'!C58</f>
        <v>25.988616999999998</v>
      </c>
      <c r="D61" s="20">
        <f>+'P.T.G. Central'!D59+'P.T.G. Subnacional'!D58+'C.S. Social'!D58</f>
        <v>25.950986</v>
      </c>
      <c r="E61" s="20">
        <f>+'P.T.G. Central'!E59+'P.T.G. Subnacional'!E58+'C.S. Social'!E58</f>
        <v>25.710809999999999</v>
      </c>
      <c r="F61" s="20">
        <f>+'P.T.G. Central'!F59+'P.T.G. Subnacional'!F58+'C.S. Social'!F58</f>
        <v>25.542691999999999</v>
      </c>
      <c r="G61" s="20">
        <f>+'P.T.G. Central'!G59+'P.T.G. Subnacional'!G58+'C.S. Social'!G58</f>
        <v>25.922225999999998</v>
      </c>
      <c r="H61" s="20">
        <f>+'P.T.G. Central'!H59+'P.T.G. Subnacional'!H58+'C.S. Social'!H58</f>
        <v>26.267834000000001</v>
      </c>
      <c r="I61" s="20">
        <f>+'P.T.G. Central'!I59+'P.T.G. Subnacional'!I58+'C.S. Social'!I58</f>
        <v>25.816393999999995</v>
      </c>
      <c r="J61" s="20">
        <f>+'P.T.G. Central'!J59+'P.T.G. Subnacional'!J58+'C.S. Social'!J58</f>
        <v>26.180406999999999</v>
      </c>
      <c r="K61" s="20">
        <f>+'P.T.G. Central'!K59+'P.T.G. Subnacional'!K58+'C.S. Social'!K58</f>
        <v>26.093015000000001</v>
      </c>
      <c r="L61" s="20">
        <f>+'P.T.G. Central'!L59+'P.T.G. Subnacional'!L58+'C.S. Social'!L58</f>
        <v>26.246404000000002</v>
      </c>
      <c r="M61" s="20">
        <f>+'P.T.G. Central'!M59+'P.T.G. Subnacional'!M58+'C.S. Social'!M58</f>
        <v>26.188538999999999</v>
      </c>
      <c r="N61" s="20">
        <f>+'P.T.G. Central'!N59+'P.T.G. Subnacional'!N58+'C.S. Social'!N58</f>
        <v>26.956296999999999</v>
      </c>
      <c r="O61" s="20">
        <f>+'P.T.G. Central'!O59+'P.T.G. Subnacional'!O58+'C.S. Social'!O58</f>
        <v>26.938086000000002</v>
      </c>
      <c r="P61" s="20">
        <f>+'P.T.G. Central'!P59+'P.T.G. Subnacional'!P58+'C.S. Social'!P58</f>
        <v>27.716094000000002</v>
      </c>
      <c r="Q61" s="20">
        <f>+'P.T.G. Central'!Q59+'P.T.G. Subnacional'!Q58+'C.S. Social'!Q58</f>
        <v>27.182466999999999</v>
      </c>
      <c r="R61" s="20">
        <f>+'P.T.G. Central'!R59+'P.T.G. Subnacional'!R58+'C.S. Social'!R58</f>
        <v>27.660368999999999</v>
      </c>
      <c r="S61" s="20">
        <f>+'P.T.G. Central'!S59+'P.T.G. Subnacional'!S58+'C.S. Social'!S58</f>
        <v>27.912230999999998</v>
      </c>
      <c r="T61" s="20">
        <f>+'P.T.G. Central'!T59+'P.T.G. Subnacional'!T58+'C.S. Social'!T58</f>
        <v>27.969232999999999</v>
      </c>
      <c r="U61" s="20">
        <f>+'P.T.G. Central'!U59+'P.T.G. Subnacional'!U58+'C.S. Social'!U58</f>
        <v>26.631896999999999</v>
      </c>
      <c r="V61" s="20">
        <f>+'P.T.G. Central'!V59+'P.T.G. Subnacional'!V58+'C.S. Social'!V58</f>
        <v>26.898371999999998</v>
      </c>
      <c r="W61" s="20">
        <f>+'P.T.G. Central'!W59+'P.T.G. Subnacional'!W58+'C.S. Social'!W58</f>
        <v>27.169048000000004</v>
      </c>
    </row>
    <row r="62" spans="1:23">
      <c r="A62" s="2"/>
      <c r="B62" s="21" t="s">
        <v>42</v>
      </c>
      <c r="C62" s="20">
        <f>+'P.T.G. Central'!C60+'P.T.G. Subnacional'!C59+'C.S. Social'!C59</f>
        <v>23.088341</v>
      </c>
      <c r="D62" s="20">
        <f>+'P.T.G. Central'!D60+'P.T.G. Subnacional'!D59+'C.S. Social'!D59</f>
        <v>23.140105999999999</v>
      </c>
      <c r="E62" s="20">
        <f>+'P.T.G. Central'!E60+'P.T.G. Subnacional'!E59+'C.S. Social'!E59</f>
        <v>23.371446999999996</v>
      </c>
      <c r="F62" s="20">
        <f>+'P.T.G. Central'!F60+'P.T.G. Subnacional'!F59+'C.S. Social'!F59</f>
        <v>22.873708000000001</v>
      </c>
      <c r="G62" s="20">
        <f>+'P.T.G. Central'!G60+'P.T.G. Subnacional'!G59+'C.S. Social'!G59</f>
        <v>22.961210000000001</v>
      </c>
      <c r="H62" s="20">
        <f>+'P.T.G. Central'!H60+'P.T.G. Subnacional'!H59+'C.S. Social'!H59</f>
        <v>23.318263999999999</v>
      </c>
      <c r="I62" s="20">
        <f>+'P.T.G. Central'!I60+'P.T.G. Subnacional'!I59+'C.S. Social'!I59</f>
        <v>24.653785999999997</v>
      </c>
      <c r="J62" s="20">
        <f>+'P.T.G. Central'!J60+'P.T.G. Subnacional'!J59+'C.S. Social'!J59</f>
        <v>25.706144999999999</v>
      </c>
      <c r="K62" s="20">
        <f>+'P.T.G. Central'!K60+'P.T.G. Subnacional'!K59+'C.S. Social'!K59</f>
        <v>24.759869000000002</v>
      </c>
      <c r="L62" s="20">
        <f>+'P.T.G. Central'!L60+'P.T.G. Subnacional'!L59+'C.S. Social'!L59</f>
        <v>25.155802999999999</v>
      </c>
      <c r="M62" s="20">
        <f>+'P.T.G. Central'!M60+'P.T.G. Subnacional'!M59+'C.S. Social'!M59</f>
        <v>24.457241</v>
      </c>
      <c r="N62" s="20">
        <f>+'P.T.G. Central'!N60+'P.T.G. Subnacional'!N59+'C.S. Social'!N59</f>
        <v>24.956896999999998</v>
      </c>
      <c r="O62" s="20">
        <f>+'P.T.G. Central'!O60+'P.T.G. Subnacional'!O59+'C.S. Social'!O59</f>
        <v>25.128205999999999</v>
      </c>
      <c r="P62" s="20">
        <f>+'P.T.G. Central'!P60+'P.T.G. Subnacional'!P59+'C.S. Social'!P59</f>
        <v>24.680259</v>
      </c>
      <c r="Q62" s="20">
        <f>+'P.T.G. Central'!Q60+'P.T.G. Subnacional'!Q59+'C.S. Social'!Q59</f>
        <v>23.968235</v>
      </c>
      <c r="R62" s="20">
        <f>+'P.T.G. Central'!R60+'P.T.G. Subnacional'!R59+'C.S. Social'!R59</f>
        <v>23.103164</v>
      </c>
      <c r="S62" s="20">
        <f>+'P.T.G. Central'!S60+'P.T.G. Subnacional'!S59+'C.S. Social'!S59</f>
        <v>23.860801000000002</v>
      </c>
      <c r="T62" s="20">
        <f>+'P.T.G. Central'!T60+'P.T.G. Subnacional'!T59+'C.S. Social'!T59</f>
        <v>22.913952999999999</v>
      </c>
      <c r="U62" s="20">
        <f>+'P.T.G. Central'!U60+'P.T.G. Subnacional'!U59+'C.S. Social'!U59</f>
        <v>20.945332999999998</v>
      </c>
      <c r="V62" s="20">
        <f>+'P.T.G. Central'!V60+'P.T.G. Subnacional'!V59+'C.S. Social'!V59</f>
        <v>23.216833999999999</v>
      </c>
      <c r="W62" s="20">
        <f>+'P.T.G. Central'!W60+'P.T.G. Subnacional'!W59+'C.S. Social'!W59</f>
        <v>23.954048999999998</v>
      </c>
    </row>
    <row r="64" spans="1:23">
      <c r="B64" s="17" t="s">
        <v>62</v>
      </c>
    </row>
    <row r="65" spans="2:4">
      <c r="B65" s="23" t="s">
        <v>68</v>
      </c>
    </row>
    <row r="66" spans="2:4" ht="24" customHeight="1">
      <c r="B66" s="49" t="s">
        <v>76</v>
      </c>
      <c r="C66" s="49"/>
      <c r="D66" s="49"/>
    </row>
  </sheetData>
  <mergeCells count="6">
    <mergeCell ref="B66:D66"/>
    <mergeCell ref="B8:T8"/>
    <mergeCell ref="B9:T9"/>
    <mergeCell ref="D4:O4"/>
    <mergeCell ref="G5:L5"/>
    <mergeCell ref="B32:T32"/>
  </mergeCells>
  <phoneticPr fontId="3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0070-F9E0-49CE-B491-CE4E40F21324}">
  <sheetPr>
    <tabColor rgb="FFC00000"/>
  </sheetPr>
  <dimension ref="A3:X66"/>
  <sheetViews>
    <sheetView showGridLines="0" topLeftCell="A43" workbookViewId="0">
      <selection activeCell="B64" sqref="B64:D64"/>
    </sheetView>
  </sheetViews>
  <sheetFormatPr baseColWidth="10" defaultRowHeight="14.4"/>
  <cols>
    <col min="1" max="1" width="10.6640625" customWidth="1"/>
    <col min="2" max="2" width="20.6640625" customWidth="1"/>
    <col min="3" max="14" width="6.6640625" customWidth="1"/>
    <col min="15" max="15" width="9.33203125" customWidth="1"/>
    <col min="16" max="21" width="6.6640625" customWidth="1"/>
    <col min="22" max="22" width="7.5546875" customWidth="1"/>
    <col min="23" max="23" width="7.6640625" customWidth="1"/>
    <col min="24" max="24" width="8.6640625" customWidth="1"/>
  </cols>
  <sheetData>
    <row r="3" spans="1:24" ht="22.8">
      <c r="B3" s="56" t="s">
        <v>54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4" ht="17.399999999999999">
      <c r="B4" s="57" t="s">
        <v>50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4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4" ht="18" customHeight="1">
      <c r="B7" s="58" t="s">
        <v>55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spans="1:24" ht="21" customHeight="1">
      <c r="B8" s="59" t="s">
        <v>65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spans="1:24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4" ht="17.399999999999999">
      <c r="B10" s="26" t="s">
        <v>51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4" ht="16.2" customHeight="1">
      <c r="B11" s="22" t="s">
        <v>0</v>
      </c>
      <c r="C11" s="22">
        <v>2004</v>
      </c>
      <c r="D11" s="22">
        <v>2005</v>
      </c>
      <c r="E11" s="22">
        <v>2006</v>
      </c>
      <c r="F11" s="22">
        <v>2007</v>
      </c>
      <c r="G11" s="22">
        <v>2008</v>
      </c>
      <c r="H11" s="22">
        <v>2009</v>
      </c>
      <c r="I11" s="22">
        <v>2010</v>
      </c>
      <c r="J11" s="22">
        <v>2011</v>
      </c>
      <c r="K11" s="22">
        <v>2012</v>
      </c>
      <c r="L11" s="22">
        <v>2013</v>
      </c>
      <c r="M11" s="22">
        <v>2014</v>
      </c>
      <c r="N11" s="22">
        <v>2015</v>
      </c>
      <c r="O11" s="22">
        <v>2016</v>
      </c>
      <c r="P11" s="22">
        <v>2017</v>
      </c>
      <c r="Q11" s="22">
        <v>2018</v>
      </c>
      <c r="R11" s="22">
        <v>2019</v>
      </c>
      <c r="S11" s="22">
        <v>2020</v>
      </c>
      <c r="T11" s="22">
        <v>2021</v>
      </c>
      <c r="U11" s="22">
        <v>2022</v>
      </c>
      <c r="V11" s="22" t="s">
        <v>75</v>
      </c>
      <c r="W11" s="22" t="s">
        <v>73</v>
      </c>
      <c r="X11" s="22" t="s">
        <v>78</v>
      </c>
    </row>
    <row r="12" spans="1:24">
      <c r="A12" s="1"/>
      <c r="B12" s="19" t="s">
        <v>1</v>
      </c>
      <c r="C12" s="31">
        <v>17.79074786</v>
      </c>
      <c r="D12" s="31">
        <v>17.779918070000001</v>
      </c>
      <c r="E12" s="31">
        <v>17.810615859999999</v>
      </c>
      <c r="F12" s="31">
        <v>18.463548580000001</v>
      </c>
      <c r="G12" s="31">
        <v>19.096390570000001</v>
      </c>
      <c r="H12" s="31">
        <v>18.492290440000001</v>
      </c>
      <c r="I12" s="31">
        <v>18.765714729999999</v>
      </c>
      <c r="J12" s="31">
        <v>18.739592219999999</v>
      </c>
      <c r="K12" s="31">
        <v>19.225105060000001</v>
      </c>
      <c r="L12" s="31">
        <v>18.887965919999999</v>
      </c>
      <c r="M12" s="31">
        <v>19.13953111</v>
      </c>
      <c r="N12" s="31">
        <v>19.19231478</v>
      </c>
      <c r="O12" s="31">
        <v>18.7435346</v>
      </c>
      <c r="P12" s="31">
        <v>17.715504840000001</v>
      </c>
      <c r="Q12" s="31">
        <v>17.101822689999999</v>
      </c>
      <c r="R12" s="31">
        <v>17.982527430000001</v>
      </c>
      <c r="S12" s="31">
        <v>19.030292899999999</v>
      </c>
      <c r="T12" s="31">
        <v>18.916427169999999</v>
      </c>
      <c r="U12" s="31">
        <v>19.21195298</v>
      </c>
      <c r="V12" s="31">
        <v>17.609281719999998</v>
      </c>
      <c r="W12" s="31">
        <v>17.683878159999999</v>
      </c>
      <c r="X12" s="31"/>
    </row>
    <row r="13" spans="1:24">
      <c r="A13" s="1"/>
      <c r="B13" s="21" t="s">
        <v>2</v>
      </c>
      <c r="C13" s="31">
        <v>15.325700250000001</v>
      </c>
      <c r="D13" s="31">
        <v>16.031688419999998</v>
      </c>
      <c r="E13" s="31">
        <v>15.6149053</v>
      </c>
      <c r="F13" s="31">
        <v>16.087831220000002</v>
      </c>
      <c r="G13" s="31">
        <v>15.71824342</v>
      </c>
      <c r="H13" s="31">
        <v>14.2748749</v>
      </c>
      <c r="I13" s="31">
        <v>14.53311025</v>
      </c>
      <c r="J13" s="31">
        <v>15.26098971</v>
      </c>
      <c r="K13" s="31">
        <v>14.37061503</v>
      </c>
      <c r="L13" s="31">
        <v>14.369423019999999</v>
      </c>
      <c r="M13" s="31">
        <v>13.766946320000001</v>
      </c>
      <c r="N13" s="31">
        <v>13.87772899</v>
      </c>
      <c r="O13" s="31">
        <v>13.990340249999999</v>
      </c>
      <c r="P13" s="31">
        <v>13.91404623</v>
      </c>
      <c r="Q13" s="31">
        <v>14.230737700000001</v>
      </c>
      <c r="R13" s="31">
        <v>14.02575935</v>
      </c>
      <c r="S13" s="31">
        <v>12.98976852</v>
      </c>
      <c r="T13" s="31">
        <v>14.42863127</v>
      </c>
      <c r="U13" s="31">
        <v>15.030642500000001</v>
      </c>
      <c r="V13" s="31">
        <v>14.36178059</v>
      </c>
      <c r="W13" s="31">
        <v>15.712796859999999</v>
      </c>
      <c r="X13" s="31"/>
    </row>
    <row r="14" spans="1:24">
      <c r="A14" s="1"/>
      <c r="B14" s="21" t="s">
        <v>4</v>
      </c>
      <c r="C14" s="31">
        <v>16.864474000000001</v>
      </c>
      <c r="D14" s="31">
        <v>18.540593999999999</v>
      </c>
      <c r="E14" s="31">
        <v>19.991773999999999</v>
      </c>
      <c r="F14" s="31">
        <v>20.725270999999999</v>
      </c>
      <c r="G14" s="31">
        <v>19.040300999999999</v>
      </c>
      <c r="H14" s="31">
        <v>14.903133</v>
      </c>
      <c r="I14" s="31">
        <v>17.345298</v>
      </c>
      <c r="J14" s="31">
        <v>18.757717</v>
      </c>
      <c r="K14" s="31">
        <v>18.808512</v>
      </c>
      <c r="L14" s="31">
        <v>17.337246</v>
      </c>
      <c r="M14" s="31">
        <v>17.075810000000001</v>
      </c>
      <c r="N14" s="31">
        <v>17.814817999999999</v>
      </c>
      <c r="O14" s="31">
        <v>17.47654</v>
      </c>
      <c r="P14" s="31">
        <v>17.440947999999999</v>
      </c>
      <c r="Q14" s="31">
        <v>18.378889000000001</v>
      </c>
      <c r="R14" s="31">
        <v>17.963660000000001</v>
      </c>
      <c r="S14" s="31">
        <v>16.314041</v>
      </c>
      <c r="T14" s="31">
        <v>19.802371999999998</v>
      </c>
      <c r="U14" s="31">
        <v>21.488651999999998</v>
      </c>
      <c r="V14" s="31">
        <v>17.908958999999999</v>
      </c>
      <c r="W14" s="31">
        <v>17.796299000000001</v>
      </c>
      <c r="X14" s="31"/>
    </row>
    <row r="15" spans="1:24">
      <c r="A15" s="1"/>
      <c r="B15" s="21" t="s">
        <v>3</v>
      </c>
      <c r="C15" s="31">
        <v>12.926386000000001</v>
      </c>
      <c r="D15" s="31">
        <v>13.232357</v>
      </c>
      <c r="E15" s="31">
        <v>14.181422</v>
      </c>
      <c r="F15" s="31">
        <v>14.247883</v>
      </c>
      <c r="G15" s="31">
        <v>14.264115</v>
      </c>
      <c r="H15" s="31">
        <v>13.806447</v>
      </c>
      <c r="I15" s="31">
        <v>13.105957</v>
      </c>
      <c r="J15" s="31">
        <v>14.357571999999999</v>
      </c>
      <c r="K15" s="31">
        <v>15.076252</v>
      </c>
      <c r="L15" s="31">
        <v>14.687080999999999</v>
      </c>
      <c r="M15" s="31">
        <v>14.621831999999999</v>
      </c>
      <c r="N15" s="31">
        <v>14.887616</v>
      </c>
      <c r="O15" s="31">
        <v>13.998561</v>
      </c>
      <c r="P15" s="31">
        <v>14.199726999999999</v>
      </c>
      <c r="Q15" s="31">
        <v>14.094898000000001</v>
      </c>
      <c r="R15" s="31">
        <v>14.397349999999999</v>
      </c>
      <c r="S15" s="31">
        <v>13.514507</v>
      </c>
      <c r="T15" s="31">
        <v>13.979626</v>
      </c>
      <c r="U15" s="31">
        <v>14.756214</v>
      </c>
      <c r="V15" s="31">
        <v>16.974350000000001</v>
      </c>
      <c r="W15" s="31">
        <v>14.731919</v>
      </c>
      <c r="X15" s="31"/>
    </row>
    <row r="16" spans="1:24">
      <c r="A16" s="1"/>
      <c r="B16" s="15" t="s">
        <v>5</v>
      </c>
      <c r="C16" s="31">
        <v>13.729794</v>
      </c>
      <c r="D16" s="31">
        <v>13.964461</v>
      </c>
      <c r="E16" s="31">
        <v>14.268658</v>
      </c>
      <c r="F16" s="31">
        <v>15.283632000000001</v>
      </c>
      <c r="G16" s="31">
        <v>15.479725999999999</v>
      </c>
      <c r="H16" s="31">
        <v>13.457160999999999</v>
      </c>
      <c r="I16" s="31">
        <v>13.213808999999999</v>
      </c>
      <c r="J16" s="31">
        <v>13.489001999999999</v>
      </c>
      <c r="K16" s="31">
        <v>13.377395999999999</v>
      </c>
      <c r="L16" s="31">
        <v>13.589352</v>
      </c>
      <c r="M16" s="31">
        <v>13.204138</v>
      </c>
      <c r="N16" s="31">
        <v>13.412678</v>
      </c>
      <c r="O16" s="31">
        <v>13.909954000000001</v>
      </c>
      <c r="P16" s="31">
        <v>13.439000999999999</v>
      </c>
      <c r="Q16" s="31">
        <v>13.388666000000001</v>
      </c>
      <c r="R16" s="31">
        <v>13.53758</v>
      </c>
      <c r="S16" s="31">
        <v>12.464708999999999</v>
      </c>
      <c r="T16" s="31">
        <v>14.920105</v>
      </c>
      <c r="U16" s="31">
        <v>15.467741999999999</v>
      </c>
      <c r="V16" s="31">
        <v>15.035086</v>
      </c>
      <c r="W16" s="31">
        <v>14.807518</v>
      </c>
      <c r="X16" s="31"/>
    </row>
    <row r="17" spans="1:24">
      <c r="A17" s="1"/>
      <c r="B17" s="39" t="s">
        <v>45</v>
      </c>
      <c r="C17" s="44">
        <v>10.813273638222443</v>
      </c>
      <c r="D17" s="44">
        <v>11.227132910223949</v>
      </c>
      <c r="E17" s="44">
        <v>11.507006449443002</v>
      </c>
      <c r="F17" s="44">
        <v>11.970227724367286</v>
      </c>
      <c r="G17" s="44">
        <v>11.658629330603496</v>
      </c>
      <c r="H17" s="44">
        <v>12.916104689115185</v>
      </c>
      <c r="I17" s="44">
        <v>13.358751741149568</v>
      </c>
      <c r="J17" s="44">
        <v>12.534305514574537</v>
      </c>
      <c r="K17" s="44">
        <v>14.087461907644059</v>
      </c>
      <c r="L17" s="44">
        <v>14.34778387966511</v>
      </c>
      <c r="M17" s="44">
        <v>14.321140617265035</v>
      </c>
      <c r="N17" s="44">
        <v>16.19536195632104</v>
      </c>
      <c r="O17" s="44">
        <v>13.281145222608004</v>
      </c>
      <c r="P17" s="44">
        <v>13.178591845606624</v>
      </c>
      <c r="Q17" s="44">
        <v>13.380153879925267</v>
      </c>
      <c r="R17" s="44">
        <v>13.597413882226997</v>
      </c>
      <c r="S17" s="44">
        <v>13.034383831470214</v>
      </c>
      <c r="T17" s="44">
        <v>13.063910709032045</v>
      </c>
      <c r="U17" s="44">
        <v>13.718631329205705</v>
      </c>
      <c r="V17" s="44">
        <v>13.255890854739885</v>
      </c>
      <c r="W17" s="44">
        <v>13.736973507567502</v>
      </c>
      <c r="X17" s="44">
        <v>14.498560520782672</v>
      </c>
    </row>
    <row r="18" spans="1:24">
      <c r="A18" s="1"/>
      <c r="B18" s="19" t="s">
        <v>7</v>
      </c>
      <c r="C18" s="31">
        <v>13.14323113</v>
      </c>
      <c r="D18" s="31">
        <v>14.39635801</v>
      </c>
      <c r="E18" s="31">
        <v>15.6579064</v>
      </c>
      <c r="F18" s="31">
        <v>16.12837656</v>
      </c>
      <c r="G18" s="31">
        <v>16.161083990000002</v>
      </c>
      <c r="H18" s="31">
        <v>14.93878404</v>
      </c>
      <c r="I18" s="31">
        <v>15.73597457</v>
      </c>
      <c r="J18" s="31">
        <v>15.855032939999999</v>
      </c>
      <c r="K18" s="31">
        <v>16.16976408</v>
      </c>
      <c r="L18" s="31">
        <v>17.111576759999998</v>
      </c>
      <c r="M18" s="31">
        <v>16.810255349999998</v>
      </c>
      <c r="N18" s="31">
        <v>16.84111094</v>
      </c>
      <c r="O18" s="31">
        <v>17.359577340000001</v>
      </c>
      <c r="P18" s="31">
        <v>17.776076809999999</v>
      </c>
      <c r="Q18" s="31">
        <v>18.128955430000001</v>
      </c>
      <c r="R18" s="31">
        <v>17.848889589999999</v>
      </c>
      <c r="S18" s="31">
        <v>18.39764314</v>
      </c>
      <c r="T18" s="31">
        <v>20.018090669999999</v>
      </c>
      <c r="U18" s="31">
        <v>20.260425829999999</v>
      </c>
      <c r="V18" s="31">
        <v>20.03116919</v>
      </c>
      <c r="W18" s="31">
        <v>20.743283649999999</v>
      </c>
      <c r="X18" s="31"/>
    </row>
    <row r="19" spans="1:24">
      <c r="A19" s="1"/>
      <c r="B19" s="21" t="s">
        <v>8</v>
      </c>
      <c r="C19" s="31">
        <v>11.30551051</v>
      </c>
      <c r="D19" s="31">
        <v>10.963722150000001</v>
      </c>
      <c r="E19" s="31">
        <v>11.664474090000001</v>
      </c>
      <c r="F19" s="31">
        <v>11.92192386</v>
      </c>
      <c r="G19" s="31">
        <v>11.025302249999999</v>
      </c>
      <c r="H19" s="31">
        <v>10.295381089999999</v>
      </c>
      <c r="I19" s="31">
        <v>10.388895659999999</v>
      </c>
      <c r="J19" s="31">
        <v>10.706070049999999</v>
      </c>
      <c r="K19" s="31">
        <v>10.74306281</v>
      </c>
      <c r="L19" s="31">
        <v>11.08790179</v>
      </c>
      <c r="M19" s="31">
        <v>11.00911676</v>
      </c>
      <c r="N19" s="31">
        <v>10.57650422</v>
      </c>
      <c r="O19" s="31">
        <v>10.928901850000001</v>
      </c>
      <c r="P19" s="31">
        <v>10.913234170000001</v>
      </c>
      <c r="Q19" s="31">
        <v>10.798729809999999</v>
      </c>
      <c r="R19" s="31">
        <v>10.687476309999999</v>
      </c>
      <c r="S19" s="31">
        <v>10.177387660000001</v>
      </c>
      <c r="T19" s="31">
        <v>11.80862713</v>
      </c>
      <c r="U19" s="31">
        <v>12.07971339</v>
      </c>
      <c r="V19" s="31">
        <v>11.84986033</v>
      </c>
      <c r="W19" s="31">
        <v>11.933908819999999</v>
      </c>
      <c r="X19" s="31"/>
    </row>
    <row r="20" spans="1:24">
      <c r="A20" s="1"/>
      <c r="B20" s="21" t="s">
        <v>9</v>
      </c>
      <c r="C20" s="31">
        <v>14.58221612</v>
      </c>
      <c r="D20" s="31">
        <v>14.53498825</v>
      </c>
      <c r="E20" s="31">
        <v>15.23838892</v>
      </c>
      <c r="F20" s="31">
        <v>16.55535871</v>
      </c>
      <c r="G20" s="31">
        <v>16.13049925</v>
      </c>
      <c r="H20" s="31">
        <v>14.16198833</v>
      </c>
      <c r="I20" s="31">
        <v>14.58705254</v>
      </c>
      <c r="J20" s="31">
        <v>14.95066229</v>
      </c>
      <c r="K20" s="31">
        <v>14.699604000000001</v>
      </c>
      <c r="L20" s="31">
        <v>14.94452487</v>
      </c>
      <c r="M20" s="31">
        <v>16.278976750000002</v>
      </c>
      <c r="N20" s="31">
        <v>17.089243969999998</v>
      </c>
      <c r="O20" s="31">
        <v>18.059494059999999</v>
      </c>
      <c r="P20" s="31">
        <v>17.964567630000001</v>
      </c>
      <c r="Q20" s="31">
        <v>18.142766900000002</v>
      </c>
      <c r="R20" s="31">
        <v>17.33688686</v>
      </c>
      <c r="S20" s="31">
        <v>14.808068479999999</v>
      </c>
      <c r="T20" s="31">
        <v>17.196419379999998</v>
      </c>
      <c r="U20" s="31">
        <v>17.534116449999999</v>
      </c>
      <c r="V20" s="31">
        <v>17.269843550000001</v>
      </c>
      <c r="W20" s="31">
        <v>17.17129211</v>
      </c>
      <c r="X20" s="31"/>
    </row>
    <row r="21" spans="1:24">
      <c r="A21" s="1"/>
      <c r="B21" s="21" t="s">
        <v>10</v>
      </c>
      <c r="C21" s="31">
        <v>8.4611970000000003</v>
      </c>
      <c r="D21" s="31">
        <v>8.2721909999999994</v>
      </c>
      <c r="E21" s="31">
        <v>8.5998680000000007</v>
      </c>
      <c r="F21" s="31">
        <v>8.9328149999999997</v>
      </c>
      <c r="G21" s="31">
        <v>9.5784680000000009</v>
      </c>
      <c r="H21" s="31">
        <v>9.2346070000000005</v>
      </c>
      <c r="I21" s="31">
        <v>9.6753180000000008</v>
      </c>
      <c r="J21" s="31">
        <v>9.6170720000000003</v>
      </c>
      <c r="K21" s="31">
        <v>9.3501720000000006</v>
      </c>
      <c r="L21" s="31">
        <v>9.8836110000000001</v>
      </c>
      <c r="M21" s="31">
        <v>10.245539000000001</v>
      </c>
      <c r="N21" s="31">
        <v>12.345976</v>
      </c>
      <c r="O21" s="31">
        <v>13.123786000000001</v>
      </c>
      <c r="P21" s="31">
        <v>12.687431</v>
      </c>
      <c r="Q21" s="31">
        <v>12.712159</v>
      </c>
      <c r="R21" s="31">
        <v>12.790316000000001</v>
      </c>
      <c r="S21" s="31">
        <v>13.897513</v>
      </c>
      <c r="T21" s="31">
        <v>13.411262000000001</v>
      </c>
      <c r="U21" s="31">
        <v>13.408403</v>
      </c>
      <c r="V21" s="31">
        <v>14.229342000000001</v>
      </c>
      <c r="W21" s="31">
        <v>14.646214000000001</v>
      </c>
      <c r="X21" s="31"/>
    </row>
    <row r="22" spans="1:24">
      <c r="A22" s="1"/>
      <c r="B22" s="21" t="s">
        <v>11</v>
      </c>
      <c r="C22" s="31">
        <v>12.13759408</v>
      </c>
      <c r="D22" s="31">
        <v>12.898520400000001</v>
      </c>
      <c r="E22" s="31">
        <v>13.632831599999999</v>
      </c>
      <c r="F22" s="31">
        <v>13.815278879999999</v>
      </c>
      <c r="G22" s="31">
        <v>13.1647982</v>
      </c>
      <c r="H22" s="31">
        <v>13.072702749999999</v>
      </c>
      <c r="I22" s="31">
        <v>13.57900617</v>
      </c>
      <c r="J22" s="31">
        <v>14.399197060000001</v>
      </c>
      <c r="K22" s="31">
        <v>14.87338634</v>
      </c>
      <c r="L22" s="31">
        <v>14.98211294</v>
      </c>
      <c r="M22" s="31">
        <v>15.29258067</v>
      </c>
      <c r="N22" s="31">
        <v>15.56709369</v>
      </c>
      <c r="O22" s="31">
        <v>16.147640890000002</v>
      </c>
      <c r="P22" s="31">
        <v>16.56235023</v>
      </c>
      <c r="Q22" s="31">
        <v>15.699438069999999</v>
      </c>
      <c r="R22" s="31">
        <v>17.42175894</v>
      </c>
      <c r="S22" s="31">
        <v>17.00503436</v>
      </c>
      <c r="T22" s="31">
        <v>18.81418051</v>
      </c>
      <c r="U22" s="31">
        <v>19.860629660000001</v>
      </c>
      <c r="V22" s="31">
        <v>19.94242122</v>
      </c>
      <c r="W22" s="31">
        <v>20.092429339999999</v>
      </c>
      <c r="X22" s="31"/>
    </row>
    <row r="23" spans="1:24">
      <c r="A23" s="1"/>
      <c r="B23" s="21" t="s">
        <v>12</v>
      </c>
      <c r="C23" s="31">
        <v>7.876664967</v>
      </c>
      <c r="D23" s="31">
        <v>7.9922352759999997</v>
      </c>
      <c r="E23" s="31">
        <v>8.9501663059999998</v>
      </c>
      <c r="F23" s="31">
        <v>10.015050159999999</v>
      </c>
      <c r="G23" s="31">
        <v>9.8766914539999995</v>
      </c>
      <c r="H23" s="31">
        <v>10.10233519</v>
      </c>
      <c r="I23" s="31">
        <v>10.536040379999999</v>
      </c>
      <c r="J23" s="31">
        <v>10.195982730000001</v>
      </c>
      <c r="K23" s="31">
        <v>10.954255249999999</v>
      </c>
      <c r="L23" s="31">
        <v>10.65629274</v>
      </c>
      <c r="M23" s="31">
        <v>9.6729780630000004</v>
      </c>
      <c r="N23" s="31">
        <v>9.0772341220000001</v>
      </c>
      <c r="O23" s="31">
        <v>9.3812008260000006</v>
      </c>
      <c r="P23" s="31">
        <v>8.9281617190000002</v>
      </c>
      <c r="Q23" s="31">
        <v>8.4379332110000007</v>
      </c>
      <c r="R23" s="31">
        <v>7.6498489100000002</v>
      </c>
      <c r="S23" s="31">
        <v>6.8246129609999997</v>
      </c>
      <c r="T23" s="31">
        <v>6.5400508290000001</v>
      </c>
      <c r="U23" s="31">
        <v>7.422768123</v>
      </c>
      <c r="V23" s="31">
        <v>7.5214894450000003</v>
      </c>
      <c r="W23" s="31">
        <v>6.3487428899999996</v>
      </c>
      <c r="X23" s="31"/>
    </row>
    <row r="24" spans="1:24">
      <c r="A24" s="1"/>
      <c r="B24" s="21" t="s">
        <v>13</v>
      </c>
      <c r="C24" s="31">
        <v>8.562698181</v>
      </c>
      <c r="D24" s="31">
        <v>8.2713250620000007</v>
      </c>
      <c r="E24" s="31">
        <v>8.3198129289999994</v>
      </c>
      <c r="F24" s="31">
        <v>7.8320918940000004</v>
      </c>
      <c r="G24" s="31">
        <v>7.9317799859999996</v>
      </c>
      <c r="H24" s="31">
        <v>8.2669041340000007</v>
      </c>
      <c r="I24" s="31">
        <v>8.8559607380000003</v>
      </c>
      <c r="J24" s="31">
        <v>9.3156173859999996</v>
      </c>
      <c r="K24" s="31">
        <v>9.4043889790000001</v>
      </c>
      <c r="L24" s="31">
        <v>8.8657821590000001</v>
      </c>
      <c r="M24" s="31">
        <v>9.6309925219999997</v>
      </c>
      <c r="N24" s="31">
        <v>9.4909946269999992</v>
      </c>
      <c r="O24" s="31">
        <v>9.4289957829999995</v>
      </c>
      <c r="P24" s="31">
        <v>9.8471390499999991</v>
      </c>
      <c r="Q24" s="31">
        <v>9.9555228489999994</v>
      </c>
      <c r="R24" s="31">
        <v>9.8812896749999997</v>
      </c>
      <c r="S24" s="31">
        <v>9.4432246479999993</v>
      </c>
      <c r="T24" s="31">
        <v>9.6955531209999997</v>
      </c>
      <c r="U24" s="31">
        <v>10.1702946</v>
      </c>
      <c r="V24" s="31">
        <v>9.9941445130000002</v>
      </c>
      <c r="W24" s="31">
        <v>11.45336148</v>
      </c>
      <c r="X24" s="31"/>
    </row>
    <row r="25" spans="1:24">
      <c r="A25" s="1"/>
      <c r="B25" s="21" t="s">
        <v>14</v>
      </c>
      <c r="C25" s="31">
        <v>13.72176069</v>
      </c>
      <c r="D25" s="31">
        <v>14.457138219999999</v>
      </c>
      <c r="E25" s="31">
        <v>15.90783961</v>
      </c>
      <c r="F25" s="31">
        <v>16.30767646</v>
      </c>
      <c r="G25" s="31">
        <v>16.42076024</v>
      </c>
      <c r="H25" s="31">
        <v>14.229699869999999</v>
      </c>
      <c r="I25" s="31">
        <v>15.233859799999999</v>
      </c>
      <c r="J25" s="31">
        <v>16.00375936</v>
      </c>
      <c r="K25" s="31">
        <v>16.36503763</v>
      </c>
      <c r="L25" s="31">
        <v>16.126247899999999</v>
      </c>
      <c r="M25" s="31">
        <v>16.337974169999999</v>
      </c>
      <c r="N25" s="31">
        <v>14.503516429999999</v>
      </c>
      <c r="O25" s="31">
        <v>13.254703299999999</v>
      </c>
      <c r="P25" s="31">
        <v>12.6244113</v>
      </c>
      <c r="Q25" s="31">
        <v>13.75677336</v>
      </c>
      <c r="R25" s="31">
        <v>13.89036462</v>
      </c>
      <c r="S25" s="31">
        <v>12.6117911</v>
      </c>
      <c r="T25" s="31">
        <v>15.502145410000001</v>
      </c>
      <c r="U25" s="31">
        <v>16.50528886</v>
      </c>
      <c r="V25" s="31">
        <v>14.41057071</v>
      </c>
      <c r="W25" s="31">
        <v>14.03190757</v>
      </c>
      <c r="X25" s="31"/>
    </row>
    <row r="26" spans="1:24">
      <c r="A26" s="1"/>
      <c r="B26" s="21" t="s">
        <v>16</v>
      </c>
      <c r="C26" s="31">
        <v>12.473519019999999</v>
      </c>
      <c r="D26" s="31">
        <v>13.754972479999999</v>
      </c>
      <c r="E26" s="31">
        <v>13.96716971</v>
      </c>
      <c r="F26" s="31">
        <v>14.854809449999999</v>
      </c>
      <c r="G26" s="31">
        <v>14.176115899999999</v>
      </c>
      <c r="H26" s="31">
        <v>12.604593940000001</v>
      </c>
      <c r="I26" s="31">
        <v>12.16090245</v>
      </c>
      <c r="J26" s="31">
        <v>12.253886530000001</v>
      </c>
      <c r="K26" s="31">
        <v>13.005054579999999</v>
      </c>
      <c r="L26" s="31">
        <v>13.49395678</v>
      </c>
      <c r="M26" s="31">
        <v>13.40295075</v>
      </c>
      <c r="N26" s="31">
        <v>12.901038460000001</v>
      </c>
      <c r="O26" s="31">
        <v>12.97048478</v>
      </c>
      <c r="P26" s="31">
        <v>13.207225469999999</v>
      </c>
      <c r="Q26" s="31">
        <v>13.14951404</v>
      </c>
      <c r="R26" s="31">
        <v>13.31849068</v>
      </c>
      <c r="S26" s="31">
        <v>12.47268023</v>
      </c>
      <c r="T26" s="31">
        <v>14.330138030000001</v>
      </c>
      <c r="U26" s="31">
        <v>13.87239329</v>
      </c>
      <c r="V26" s="31">
        <v>14.344563880000001</v>
      </c>
      <c r="W26" s="31">
        <v>14.588958180000001</v>
      </c>
      <c r="X26" s="31"/>
    </row>
    <row r="27" spans="1:24">
      <c r="A27" s="1"/>
      <c r="B27" s="21" t="s">
        <v>15</v>
      </c>
      <c r="C27" s="31">
        <v>16.39068266</v>
      </c>
      <c r="D27" s="31">
        <v>16.43794625</v>
      </c>
      <c r="E27" s="31">
        <v>17.550328319999998</v>
      </c>
      <c r="F27" s="31">
        <v>17.243443320000001</v>
      </c>
      <c r="G27" s="31">
        <v>17.54910589</v>
      </c>
      <c r="H27" s="31">
        <v>16.956794380000002</v>
      </c>
      <c r="I27" s="31">
        <v>17.160879510000001</v>
      </c>
      <c r="J27" s="31">
        <v>17.267425719999999</v>
      </c>
      <c r="K27" s="31">
        <v>17.12943602</v>
      </c>
      <c r="L27" s="31">
        <v>17.280490149999999</v>
      </c>
      <c r="M27" s="31">
        <v>16.924042279999998</v>
      </c>
      <c r="N27" s="31">
        <v>16.887363799999999</v>
      </c>
      <c r="O27" s="31">
        <v>17.188917490000001</v>
      </c>
      <c r="P27" s="31">
        <v>18.027502340000002</v>
      </c>
      <c r="Q27" s="31">
        <v>18.173325340000002</v>
      </c>
      <c r="R27" s="31">
        <v>17.76035014</v>
      </c>
      <c r="S27" s="31">
        <v>18.487716890000002</v>
      </c>
      <c r="T27" s="31">
        <v>18.15744883</v>
      </c>
      <c r="U27" s="31">
        <v>18.533972200000001</v>
      </c>
      <c r="V27" s="31">
        <v>18.351043440000002</v>
      </c>
      <c r="W27" s="31">
        <v>18.255293680000001</v>
      </c>
      <c r="X27" s="31"/>
    </row>
    <row r="28" spans="1:24">
      <c r="B28" s="16"/>
      <c r="C28" s="1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4">
      <c r="B29" s="17" t="s">
        <v>17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4">
      <c r="B30" s="17" t="s">
        <v>56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37"/>
    </row>
    <row r="31" spans="1:24">
      <c r="B31" s="17" t="s">
        <v>57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4">
      <c r="B32" s="17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3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3">
      <c r="B34" s="2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3" ht="17.399999999999999">
      <c r="B35" s="26" t="s">
        <v>53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3" ht="16.2" customHeight="1">
      <c r="B36" s="22" t="s">
        <v>0</v>
      </c>
      <c r="C36" s="22">
        <v>2004</v>
      </c>
      <c r="D36" s="22">
        <v>2005</v>
      </c>
      <c r="E36" s="22">
        <v>2006</v>
      </c>
      <c r="F36" s="22">
        <v>2007</v>
      </c>
      <c r="G36" s="22">
        <v>2008</v>
      </c>
      <c r="H36" s="22">
        <v>2009</v>
      </c>
      <c r="I36" s="22">
        <v>2010</v>
      </c>
      <c r="J36" s="22">
        <v>2011</v>
      </c>
      <c r="K36" s="22">
        <v>2012</v>
      </c>
      <c r="L36" s="22">
        <v>2013</v>
      </c>
      <c r="M36" s="22">
        <v>2014</v>
      </c>
      <c r="N36" s="22">
        <v>2015</v>
      </c>
      <c r="O36" s="22">
        <v>2016</v>
      </c>
      <c r="P36" s="22">
        <v>2017</v>
      </c>
      <c r="Q36" s="22">
        <v>2018</v>
      </c>
      <c r="R36" s="22">
        <v>2019</v>
      </c>
      <c r="S36" s="22">
        <v>2020</v>
      </c>
      <c r="T36" s="24">
        <v>2021</v>
      </c>
      <c r="U36" s="24">
        <v>2022</v>
      </c>
      <c r="V36" s="22" t="s">
        <v>75</v>
      </c>
      <c r="W36" s="22" t="s">
        <v>73</v>
      </c>
    </row>
    <row r="37" spans="1:23">
      <c r="A37" s="1"/>
      <c r="B37" s="19" t="s">
        <v>19</v>
      </c>
      <c r="C37" s="45">
        <v>10.206931000000001</v>
      </c>
      <c r="D37" s="45">
        <v>10.432169</v>
      </c>
      <c r="E37" s="45">
        <v>10.717919</v>
      </c>
      <c r="F37" s="45">
        <v>11.263344999999999</v>
      </c>
      <c r="G37" s="45">
        <v>11.423522999999999</v>
      </c>
      <c r="H37" s="45">
        <v>11.642201</v>
      </c>
      <c r="I37" s="45">
        <v>11.159082</v>
      </c>
      <c r="J37" s="45">
        <v>11.626519</v>
      </c>
      <c r="K37" s="45">
        <v>11.816681000000001</v>
      </c>
      <c r="L37" s="45">
        <v>12.004339999999999</v>
      </c>
      <c r="M37" s="45">
        <v>11.975895</v>
      </c>
      <c r="N37" s="45">
        <v>11.906622</v>
      </c>
      <c r="O37" s="45">
        <v>11.756786</v>
      </c>
      <c r="P37" s="45">
        <v>11.713234999999999</v>
      </c>
      <c r="Q37" s="45">
        <v>11.873659</v>
      </c>
      <c r="R37" s="45">
        <v>11.826432</v>
      </c>
      <c r="S37" s="45">
        <v>11.028510000000001</v>
      </c>
      <c r="T37" s="45">
        <v>11.388818000000001</v>
      </c>
      <c r="U37" s="45">
        <v>11.197150000000001</v>
      </c>
      <c r="V37" s="45">
        <v>10.612494</v>
      </c>
      <c r="W37" s="45">
        <v>10.836527</v>
      </c>
    </row>
    <row r="38" spans="1:23">
      <c r="A38" s="1"/>
      <c r="B38" s="21" t="s">
        <v>20</v>
      </c>
      <c r="C38" s="46">
        <v>28.641770999999999</v>
      </c>
      <c r="D38" s="46">
        <v>27.712219000000001</v>
      </c>
      <c r="E38" s="46">
        <v>27.225978000000001</v>
      </c>
      <c r="F38" s="46">
        <v>27.581817999999998</v>
      </c>
      <c r="G38" s="46">
        <v>28.226531999999999</v>
      </c>
      <c r="H38" s="46">
        <v>27.380852000000001</v>
      </c>
      <c r="I38" s="46">
        <v>27.483692000000001</v>
      </c>
      <c r="J38" s="46">
        <v>27.643270999999999</v>
      </c>
      <c r="K38" s="46">
        <v>28.212268999999999</v>
      </c>
      <c r="L38" s="46">
        <v>28.872572000000002</v>
      </c>
      <c r="M38" s="46">
        <v>28.956306000000001</v>
      </c>
      <c r="N38" s="46">
        <v>29.335892000000001</v>
      </c>
      <c r="O38" s="46">
        <v>27.953052</v>
      </c>
      <c r="P38" s="46">
        <v>27.894242999999999</v>
      </c>
      <c r="Q38" s="46">
        <v>27.837046000000001</v>
      </c>
      <c r="R38" s="46">
        <v>27.919832</v>
      </c>
      <c r="S38" s="46">
        <v>26.818833999999999</v>
      </c>
      <c r="T38" s="46">
        <v>28.159963999999999</v>
      </c>
      <c r="U38" s="46">
        <v>28.163910000000001</v>
      </c>
      <c r="V38" s="46">
        <v>27.697047000000001</v>
      </c>
      <c r="W38" s="46">
        <v>27.887788</v>
      </c>
    </row>
    <row r="39" spans="1:23">
      <c r="A39" s="1"/>
      <c r="B39" s="21" t="s">
        <v>21</v>
      </c>
      <c r="C39" s="46">
        <v>25.286124999999998</v>
      </c>
      <c r="D39" s="46">
        <v>25.279482000000002</v>
      </c>
      <c r="E39" s="46">
        <v>25.112755</v>
      </c>
      <c r="F39" s="46">
        <v>24.695177999999999</v>
      </c>
      <c r="G39" s="46">
        <v>25.103093999999999</v>
      </c>
      <c r="H39" s="46">
        <v>23.502444000000001</v>
      </c>
      <c r="I39" s="46">
        <v>24.169756</v>
      </c>
      <c r="J39" s="46">
        <v>24.324045000000002</v>
      </c>
      <c r="K39" s="46">
        <v>25.162521000000002</v>
      </c>
      <c r="L39" s="46">
        <v>25.547778999999998</v>
      </c>
      <c r="M39" s="46">
        <v>25.555890999999999</v>
      </c>
      <c r="N39" s="46">
        <v>24.047187000000001</v>
      </c>
      <c r="O39" s="46">
        <v>22.020289999999999</v>
      </c>
      <c r="P39" s="46">
        <v>22.595506</v>
      </c>
      <c r="Q39" s="46">
        <v>23.069486999999999</v>
      </c>
      <c r="R39" s="46">
        <v>21.543164000000001</v>
      </c>
      <c r="S39" s="46">
        <v>20.735980999999999</v>
      </c>
      <c r="T39" s="46">
        <v>22.110624999999999</v>
      </c>
      <c r="U39" s="46">
        <v>21.857832999999999</v>
      </c>
      <c r="V39" s="46">
        <v>21.949480999999999</v>
      </c>
      <c r="W39" s="46">
        <v>22.378323000000002</v>
      </c>
    </row>
    <row r="40" spans="1:23">
      <c r="A40" s="1"/>
      <c r="B40" s="21" t="s">
        <v>22</v>
      </c>
      <c r="C40" s="46">
        <v>31.310662000000001</v>
      </c>
      <c r="D40" s="46">
        <v>33.063839999999999</v>
      </c>
      <c r="E40" s="46">
        <v>31.964554</v>
      </c>
      <c r="F40" s="46">
        <v>35.245305999999999</v>
      </c>
      <c r="G40" s="46">
        <v>33.506351000000002</v>
      </c>
      <c r="H40" s="46">
        <v>33.057713</v>
      </c>
      <c r="I40" s="46">
        <v>32.579562000000003</v>
      </c>
      <c r="J40" s="46">
        <v>32.640189999999997</v>
      </c>
      <c r="K40" s="46">
        <v>33.354632000000002</v>
      </c>
      <c r="L40" s="46">
        <v>33.597268999999997</v>
      </c>
      <c r="M40" s="46">
        <v>36.377358999999998</v>
      </c>
      <c r="N40" s="46">
        <v>34.023794000000002</v>
      </c>
      <c r="O40" s="46">
        <v>33.357939000000002</v>
      </c>
      <c r="P40" s="46">
        <v>33.154837000000001</v>
      </c>
      <c r="Q40" s="46">
        <v>32.287860999999999</v>
      </c>
      <c r="R40" s="46">
        <v>34.909809000000003</v>
      </c>
      <c r="S40" s="46">
        <v>34.41422</v>
      </c>
      <c r="T40" s="46">
        <v>35.110683000000002</v>
      </c>
      <c r="U40" s="46">
        <v>30.716100999999998</v>
      </c>
      <c r="V40" s="46">
        <v>31.977136000000002</v>
      </c>
      <c r="W40" s="46">
        <v>33.360154999999999</v>
      </c>
    </row>
    <row r="41" spans="1:23">
      <c r="A41" s="1"/>
      <c r="B41" s="21" t="s">
        <v>23</v>
      </c>
      <c r="C41" s="46">
        <v>23.376754999999999</v>
      </c>
      <c r="D41" s="46">
        <v>23.814143000000001</v>
      </c>
      <c r="E41" s="46">
        <v>23.612767999999999</v>
      </c>
      <c r="F41" s="46">
        <v>23.231034999999999</v>
      </c>
      <c r="G41" s="46">
        <v>22.251491000000001</v>
      </c>
      <c r="H41" s="46">
        <v>21.446114999999999</v>
      </c>
      <c r="I41" s="46">
        <v>21.932503000000001</v>
      </c>
      <c r="J41" s="46">
        <v>21.625086</v>
      </c>
      <c r="K41" s="46">
        <v>21.597935</v>
      </c>
      <c r="L41" s="46">
        <v>21.793222</v>
      </c>
      <c r="M41" s="46">
        <v>21.936751000000001</v>
      </c>
      <c r="N41" s="46">
        <v>22.033491000000001</v>
      </c>
      <c r="O41" s="46">
        <v>22.083893</v>
      </c>
      <c r="P41" s="46">
        <v>21.841481000000002</v>
      </c>
      <c r="Q41" s="46">
        <v>21.98311</v>
      </c>
      <c r="R41" s="46">
        <v>21.660627999999999</v>
      </c>
      <c r="S41" s="46">
        <v>20.450189999999999</v>
      </c>
      <c r="T41" s="46">
        <v>21.589479999999998</v>
      </c>
      <c r="U41" s="46">
        <v>21.020553</v>
      </c>
      <c r="V41" s="46">
        <v>20.317751000000001</v>
      </c>
      <c r="W41" s="46">
        <v>20.978750999999999</v>
      </c>
    </row>
    <row r="42" spans="1:23">
      <c r="A42" s="1"/>
      <c r="B42" s="21" t="s">
        <v>24</v>
      </c>
      <c r="C42" s="46">
        <v>14.941765999999999</v>
      </c>
      <c r="D42" s="46">
        <v>15.744590000000001</v>
      </c>
      <c r="E42" s="46">
        <v>16.120284999999999</v>
      </c>
      <c r="F42" s="46">
        <v>16.646512999999999</v>
      </c>
      <c r="G42" s="46">
        <v>13.024526</v>
      </c>
      <c r="H42" s="46">
        <v>10.450609999999999</v>
      </c>
      <c r="I42" s="46">
        <v>12.614086</v>
      </c>
      <c r="J42" s="46">
        <v>12.106036</v>
      </c>
      <c r="K42" s="46">
        <v>11.981496999999999</v>
      </c>
      <c r="L42" s="46">
        <v>13.79776</v>
      </c>
      <c r="M42" s="46">
        <v>14.318989999999999</v>
      </c>
      <c r="N42" s="46">
        <v>14.353166999999999</v>
      </c>
      <c r="O42" s="46">
        <v>13.924274</v>
      </c>
      <c r="P42" s="46">
        <v>13.840571000000001</v>
      </c>
      <c r="Q42" s="46">
        <v>14.338236999999999</v>
      </c>
      <c r="R42" s="46">
        <v>13.846662999999999</v>
      </c>
      <c r="S42" s="46">
        <v>13.640639</v>
      </c>
      <c r="T42" s="46">
        <v>15.058350000000001</v>
      </c>
      <c r="U42" s="46">
        <v>15.634259999999999</v>
      </c>
      <c r="V42" s="46">
        <v>15.135125</v>
      </c>
      <c r="W42" s="46">
        <v>15.092608999999999</v>
      </c>
    </row>
    <row r="43" spans="1:23">
      <c r="A43" s="1"/>
      <c r="B43" s="21" t="s">
        <v>25</v>
      </c>
      <c r="C43" s="46">
        <v>25.958271</v>
      </c>
      <c r="D43" s="46">
        <v>24.704194000000001</v>
      </c>
      <c r="E43" s="46">
        <v>25.554331999999999</v>
      </c>
      <c r="F43" s="46">
        <v>26.00066</v>
      </c>
      <c r="G43" s="46">
        <v>25.711531999999998</v>
      </c>
      <c r="H43" s="46">
        <v>28.183259</v>
      </c>
      <c r="I43" s="46">
        <v>26.441323000000001</v>
      </c>
      <c r="J43" s="46">
        <v>25.083763999999999</v>
      </c>
      <c r="K43" s="46">
        <v>25.770720000000001</v>
      </c>
      <c r="L43" s="46">
        <v>25.870699999999999</v>
      </c>
      <c r="M43" s="46">
        <v>26.435724</v>
      </c>
      <c r="N43" s="46">
        <v>27.523112999999999</v>
      </c>
      <c r="O43" s="46">
        <v>27.641874999999999</v>
      </c>
      <c r="P43" s="46">
        <v>26.507968000000002</v>
      </c>
      <c r="Q43" s="46">
        <v>26.775691999999999</v>
      </c>
      <c r="R43" s="46">
        <v>27.088802000000001</v>
      </c>
      <c r="S43" s="46">
        <v>26.981403</v>
      </c>
      <c r="T43" s="46">
        <v>27.839929999999999</v>
      </c>
      <c r="U43" s="46">
        <v>27.231147</v>
      </c>
      <c r="V43" s="46">
        <v>27.796372999999999</v>
      </c>
      <c r="W43" s="46">
        <v>29.327604000000001</v>
      </c>
    </row>
    <row r="44" spans="1:23">
      <c r="A44" s="1"/>
      <c r="B44" s="21" t="s">
        <v>26</v>
      </c>
      <c r="C44" s="46">
        <v>21.814779999999999</v>
      </c>
      <c r="D44" s="46">
        <v>21.795635000000001</v>
      </c>
      <c r="E44" s="46">
        <v>21.424728999999999</v>
      </c>
      <c r="F44" s="46">
        <v>21.066614999999999</v>
      </c>
      <c r="G44" s="46">
        <v>20.492348</v>
      </c>
      <c r="H44" s="46">
        <v>18.884088999999999</v>
      </c>
      <c r="I44" s="46">
        <v>18.600881000000001</v>
      </c>
      <c r="J44" s="46">
        <v>20.052617000000001</v>
      </c>
      <c r="K44" s="46">
        <v>20.201819</v>
      </c>
      <c r="L44" s="46">
        <v>20.727087000000001</v>
      </c>
      <c r="M44" s="46">
        <v>20.735955000000001</v>
      </c>
      <c r="N44" s="46">
        <v>20.586891999999999</v>
      </c>
      <c r="O44" s="46">
        <v>20.987219</v>
      </c>
      <c r="P44" s="46">
        <v>20.881062</v>
      </c>
      <c r="Q44" s="46">
        <v>20.964188</v>
      </c>
      <c r="R44" s="46">
        <v>20.784594999999999</v>
      </c>
      <c r="S44" s="46">
        <v>20.005752999999999</v>
      </c>
      <c r="T44" s="46">
        <v>20.829782000000002</v>
      </c>
      <c r="U44" s="46">
        <v>21.199390999999999</v>
      </c>
      <c r="V44" s="46">
        <v>25.377133000000001</v>
      </c>
      <c r="W44" s="46">
        <v>25.332744000000002</v>
      </c>
    </row>
    <row r="45" spans="1:23">
      <c r="A45" s="1"/>
      <c r="B45" s="21" t="s">
        <v>27</v>
      </c>
      <c r="C45" s="46">
        <v>17.863329</v>
      </c>
      <c r="D45" s="46">
        <v>17.316364</v>
      </c>
      <c r="E45" s="46">
        <v>16.533497000000001</v>
      </c>
      <c r="F45" s="46">
        <v>15.919392999999999</v>
      </c>
      <c r="G45" s="46">
        <v>15.360962000000001</v>
      </c>
      <c r="H45" s="46">
        <v>13.799543</v>
      </c>
      <c r="I45" s="46">
        <v>15.184278000000001</v>
      </c>
      <c r="J45" s="46">
        <v>14.536292</v>
      </c>
      <c r="K45" s="46">
        <v>14.981094000000001</v>
      </c>
      <c r="L45" s="46">
        <v>15.499672</v>
      </c>
      <c r="M45" s="46">
        <v>15.233090000000001</v>
      </c>
      <c r="N45" s="46">
        <v>15.290513000000001</v>
      </c>
      <c r="O45" s="46">
        <v>15.191114000000001</v>
      </c>
      <c r="P45" s="46">
        <v>15.852637</v>
      </c>
      <c r="Q45" s="46">
        <v>15.49695</v>
      </c>
      <c r="R45" s="46">
        <v>14.713551000000001</v>
      </c>
      <c r="S45" s="46">
        <v>14.621985</v>
      </c>
      <c r="T45" s="46">
        <v>13.876986</v>
      </c>
      <c r="U45" s="46">
        <v>14.221755999999999</v>
      </c>
      <c r="V45" s="46">
        <v>13.099506999999999</v>
      </c>
      <c r="W45" s="46">
        <v>12.672489000000001</v>
      </c>
    </row>
    <row r="46" spans="1:23">
      <c r="A46" s="1"/>
      <c r="B46" s="21" t="s">
        <v>28</v>
      </c>
      <c r="C46" s="46">
        <v>19.794055</v>
      </c>
      <c r="D46" s="46">
        <v>21.018273000000001</v>
      </c>
      <c r="E46" s="46">
        <v>20.074300000000001</v>
      </c>
      <c r="F46" s="46">
        <v>20.351725999999999</v>
      </c>
      <c r="G46" s="46">
        <v>20.254640999999999</v>
      </c>
      <c r="H46" s="46">
        <v>19.872176</v>
      </c>
      <c r="I46" s="46">
        <v>20.776375000000002</v>
      </c>
      <c r="J46" s="46">
        <v>22.804767999999999</v>
      </c>
      <c r="K46" s="46">
        <v>25.158801</v>
      </c>
      <c r="L46" s="46">
        <v>24.912148999999999</v>
      </c>
      <c r="M46" s="46">
        <v>25.569108</v>
      </c>
      <c r="N46" s="46">
        <v>25.657083</v>
      </c>
      <c r="O46" s="46">
        <v>27.359987</v>
      </c>
      <c r="P46" s="46">
        <v>26.721395999999999</v>
      </c>
      <c r="Q46" s="46">
        <v>27.075171999999998</v>
      </c>
      <c r="R46" s="46">
        <v>25.896255</v>
      </c>
      <c r="S46" s="46">
        <v>24.955902999999999</v>
      </c>
      <c r="T46" s="46">
        <v>25.516514000000001</v>
      </c>
      <c r="U46" s="46">
        <v>27.565958999999999</v>
      </c>
      <c r="V46" s="46">
        <v>26.542107000000001</v>
      </c>
      <c r="W46" s="46">
        <v>27.102360000000001</v>
      </c>
    </row>
    <row r="47" spans="1:23">
      <c r="A47" s="1"/>
      <c r="B47" s="21" t="s">
        <v>29</v>
      </c>
      <c r="C47" s="46">
        <v>23.519877999999999</v>
      </c>
      <c r="D47" s="46">
        <v>22.808282999999999</v>
      </c>
      <c r="E47" s="46">
        <v>22.739277999999999</v>
      </c>
      <c r="F47" s="46">
        <v>24.288779000000002</v>
      </c>
      <c r="G47" s="46">
        <v>24.305689999999998</v>
      </c>
      <c r="H47" s="46">
        <v>24.115786</v>
      </c>
      <c r="I47" s="46">
        <v>23.259098000000002</v>
      </c>
      <c r="J47" s="46">
        <v>21.590226000000001</v>
      </c>
      <c r="K47" s="46">
        <v>23.259276</v>
      </c>
      <c r="L47" s="46">
        <v>23.013459000000001</v>
      </c>
      <c r="M47" s="46">
        <v>23.223673999999999</v>
      </c>
      <c r="N47" s="46">
        <v>23.356742000000001</v>
      </c>
      <c r="O47" s="46">
        <v>23.381046000000001</v>
      </c>
      <c r="P47" s="46">
        <v>23.427690999999999</v>
      </c>
      <c r="Q47" s="46">
        <v>22.585149000000001</v>
      </c>
      <c r="R47" s="46">
        <v>22.608314</v>
      </c>
      <c r="S47" s="46">
        <v>22.930202999999999</v>
      </c>
      <c r="T47" s="46">
        <v>21.536956</v>
      </c>
      <c r="U47" s="46">
        <v>23.717431000000001</v>
      </c>
      <c r="V47" s="46">
        <v>23.163926</v>
      </c>
      <c r="W47" s="46">
        <v>22.440655</v>
      </c>
    </row>
    <row r="48" spans="1:23">
      <c r="A48" s="1"/>
      <c r="B48" s="21" t="s">
        <v>30</v>
      </c>
      <c r="C48" s="46">
        <v>27.505279999999999</v>
      </c>
      <c r="D48" s="46">
        <v>29.811876999999999</v>
      </c>
      <c r="E48" s="46">
        <v>29.680292999999999</v>
      </c>
      <c r="F48" s="46">
        <v>28.409659000000001</v>
      </c>
      <c r="G48" s="46">
        <v>25.175716000000001</v>
      </c>
      <c r="H48" s="46">
        <v>22.656048999999999</v>
      </c>
      <c r="I48" s="46">
        <v>23.713954000000001</v>
      </c>
      <c r="J48" s="46">
        <v>24.095099000000001</v>
      </c>
      <c r="K48" s="46">
        <v>24.697790000000001</v>
      </c>
      <c r="L48" s="46">
        <v>25.019644</v>
      </c>
      <c r="M48" s="46">
        <v>27.725283999999998</v>
      </c>
      <c r="N48" s="46">
        <v>25.868061999999998</v>
      </c>
      <c r="O48" s="46">
        <v>40.446105000000003</v>
      </c>
      <c r="P48" s="46">
        <v>26.954816000000001</v>
      </c>
      <c r="Q48" s="46">
        <v>26.019248999999999</v>
      </c>
      <c r="R48" s="46">
        <v>24.845091</v>
      </c>
      <c r="S48" s="46">
        <v>24.951460999999998</v>
      </c>
      <c r="T48" s="46">
        <v>23.980136999999999</v>
      </c>
      <c r="U48" s="46">
        <v>25.065511000000001</v>
      </c>
      <c r="V48" s="46">
        <v>25.853290999999999</v>
      </c>
      <c r="W48" s="46">
        <v>26.722572</v>
      </c>
    </row>
    <row r="49" spans="1:23">
      <c r="A49" s="1"/>
      <c r="B49" s="21" t="s">
        <v>31</v>
      </c>
      <c r="C49" s="46">
        <v>25.197583000000002</v>
      </c>
      <c r="D49" s="46">
        <v>25.599602000000001</v>
      </c>
      <c r="E49" s="46">
        <v>26.971757</v>
      </c>
      <c r="F49" s="46">
        <v>26.084506000000001</v>
      </c>
      <c r="G49" s="46">
        <v>23.968456</v>
      </c>
      <c r="H49" s="46">
        <v>22.804359999999999</v>
      </c>
      <c r="I49" s="46">
        <v>22.675820999999999</v>
      </c>
      <c r="J49" s="46">
        <v>22.364809999999999</v>
      </c>
      <c r="K49" s="46">
        <v>23.015591000000001</v>
      </c>
      <c r="L49" s="46">
        <v>23.092669000000001</v>
      </c>
      <c r="M49" s="46">
        <v>23.048819000000002</v>
      </c>
      <c r="N49" s="46">
        <v>18.559723999999999</v>
      </c>
      <c r="O49" s="46">
        <v>18.999469999999999</v>
      </c>
      <c r="P49" s="46">
        <v>17.943110000000001</v>
      </c>
      <c r="Q49" s="46">
        <v>17.973174</v>
      </c>
      <c r="R49" s="46">
        <v>17.681640000000002</v>
      </c>
      <c r="S49" s="46">
        <v>16.249879</v>
      </c>
      <c r="T49" s="46">
        <v>16.925052000000001</v>
      </c>
      <c r="U49" s="46">
        <v>17.045752</v>
      </c>
      <c r="V49" s="46">
        <v>17.827898999999999</v>
      </c>
      <c r="W49" s="46">
        <v>18.257988999999998</v>
      </c>
    </row>
    <row r="50" spans="1:23">
      <c r="A50" s="1"/>
      <c r="B50" s="21" t="s">
        <v>32</v>
      </c>
      <c r="C50" s="46">
        <v>22.142185000000001</v>
      </c>
      <c r="D50" s="46">
        <v>21.879753999999998</v>
      </c>
      <c r="E50" s="46">
        <v>23.244062</v>
      </c>
      <c r="F50" s="46">
        <v>23.691205</v>
      </c>
      <c r="G50" s="46">
        <v>23.463668999999999</v>
      </c>
      <c r="H50" s="46">
        <v>23.865129</v>
      </c>
      <c r="I50" s="46">
        <v>23.74503</v>
      </c>
      <c r="J50" s="46">
        <v>23.698063000000001</v>
      </c>
      <c r="K50" s="46">
        <v>24.919198999999999</v>
      </c>
      <c r="L50" s="46">
        <v>25.171018</v>
      </c>
      <c r="M50" s="46">
        <v>24.661961000000002</v>
      </c>
      <c r="N50" s="46">
        <v>24.321480999999999</v>
      </c>
      <c r="O50" s="46">
        <v>24.559799000000002</v>
      </c>
      <c r="P50" s="46">
        <v>24.177333000000001</v>
      </c>
      <c r="Q50" s="46">
        <v>23.728894</v>
      </c>
      <c r="R50" s="46">
        <v>24.167327</v>
      </c>
      <c r="S50" s="46">
        <v>24.232250000000001</v>
      </c>
      <c r="T50" s="46">
        <v>24.212085999999999</v>
      </c>
      <c r="U50" s="46">
        <v>24.396117</v>
      </c>
      <c r="V50" s="46">
        <v>24.557876</v>
      </c>
      <c r="W50" s="46">
        <v>25.482386000000002</v>
      </c>
    </row>
    <row r="51" spans="1:23">
      <c r="A51" s="1"/>
      <c r="B51" s="21" t="s">
        <v>33</v>
      </c>
      <c r="C51" s="46">
        <v>24.217542999999999</v>
      </c>
      <c r="D51" s="46">
        <v>25.502635999999999</v>
      </c>
      <c r="E51" s="46">
        <v>24.080233</v>
      </c>
      <c r="F51" s="46">
        <v>24.508132</v>
      </c>
      <c r="G51" s="46">
        <v>23.700956000000001</v>
      </c>
      <c r="H51" s="46">
        <v>24.034770000000002</v>
      </c>
      <c r="I51" s="46">
        <v>23.999177</v>
      </c>
      <c r="J51" s="46">
        <v>24.168393999999999</v>
      </c>
      <c r="K51" s="46">
        <v>24.613672999999999</v>
      </c>
      <c r="L51" s="46">
        <v>24.730808</v>
      </c>
      <c r="M51" s="46">
        <v>24.939038</v>
      </c>
      <c r="N51" s="46">
        <v>23.471043000000002</v>
      </c>
      <c r="O51" s="46">
        <v>23.947181</v>
      </c>
      <c r="P51" s="46">
        <v>24.677983999999999</v>
      </c>
      <c r="Q51" s="46">
        <v>27.068438</v>
      </c>
      <c r="R51" s="46">
        <v>27.074963</v>
      </c>
      <c r="S51" s="46">
        <v>25.911152000000001</v>
      </c>
      <c r="T51" s="46">
        <v>26.195981</v>
      </c>
      <c r="U51" s="46">
        <v>26.860413000000001</v>
      </c>
      <c r="V51" s="46">
        <v>27.019874000000002</v>
      </c>
      <c r="W51" s="46">
        <v>29.048575</v>
      </c>
    </row>
    <row r="52" spans="1:23">
      <c r="A52" s="1"/>
      <c r="B52" s="21" t="s">
        <v>34</v>
      </c>
      <c r="C52" s="46">
        <v>32.333565</v>
      </c>
      <c r="D52" s="46">
        <v>34.185805000000002</v>
      </c>
      <c r="E52" s="46">
        <v>33.332572999999996</v>
      </c>
      <c r="F52" s="46">
        <v>31.923801999999998</v>
      </c>
      <c r="G52" s="46">
        <v>30.723573999999999</v>
      </c>
      <c r="H52" s="46">
        <v>28.011593000000001</v>
      </c>
      <c r="I52" s="46">
        <v>28.066583999999999</v>
      </c>
      <c r="J52" s="46">
        <v>27.885664999999999</v>
      </c>
      <c r="K52" s="46">
        <v>29.412865</v>
      </c>
      <c r="L52" s="46">
        <v>28.345872</v>
      </c>
      <c r="M52" s="46">
        <v>29.023114</v>
      </c>
      <c r="N52" s="46">
        <v>29.335948999999999</v>
      </c>
      <c r="O52" s="46">
        <v>29.292331999999998</v>
      </c>
      <c r="P52" s="46">
        <v>29.284580999999999</v>
      </c>
      <c r="Q52" s="46">
        <v>30.068026</v>
      </c>
      <c r="R52" s="46">
        <v>29.211739000000001</v>
      </c>
      <c r="S52" s="46">
        <v>31.603954000000002</v>
      </c>
      <c r="T52" s="46">
        <v>32.260171999999997</v>
      </c>
      <c r="U52" s="46">
        <v>30.498802000000001</v>
      </c>
      <c r="V52" s="46">
        <v>31.536054</v>
      </c>
      <c r="W52" s="46">
        <v>30.536135000000002</v>
      </c>
    </row>
    <row r="53" spans="1:23">
      <c r="A53" s="1"/>
      <c r="B53" s="21" t="s">
        <v>35</v>
      </c>
      <c r="C53" s="46">
        <v>36.575504000000002</v>
      </c>
      <c r="D53" s="46">
        <v>36.890103000000003</v>
      </c>
      <c r="E53" s="46">
        <v>37.291510000000002</v>
      </c>
      <c r="F53" s="46">
        <v>36.728945000000003</v>
      </c>
      <c r="G53" s="46">
        <v>36.304042000000003</v>
      </c>
      <c r="H53" s="46">
        <v>35.382413999999997</v>
      </c>
      <c r="I53" s="46">
        <v>36.068038000000001</v>
      </c>
      <c r="J53" s="46">
        <v>36.752992999999996</v>
      </c>
      <c r="K53" s="46">
        <v>36.148285999999999</v>
      </c>
      <c r="L53" s="46">
        <v>34.463934000000002</v>
      </c>
      <c r="M53" s="46">
        <v>33.283920000000002</v>
      </c>
      <c r="N53" s="46">
        <v>32.460082999999997</v>
      </c>
      <c r="O53" s="46">
        <v>32.557721999999998</v>
      </c>
      <c r="P53" s="46">
        <v>32.494267999999998</v>
      </c>
      <c r="Q53" s="46">
        <v>33.281421999999999</v>
      </c>
      <c r="R53" s="46">
        <v>33.742708999999998</v>
      </c>
      <c r="S53" s="46">
        <v>32.242635</v>
      </c>
      <c r="T53" s="46">
        <v>34.784967999999999</v>
      </c>
      <c r="U53" s="46">
        <v>38.835459999999998</v>
      </c>
      <c r="V53" s="46">
        <v>36.375605999999998</v>
      </c>
      <c r="W53" s="46">
        <v>34.826403999999997</v>
      </c>
    </row>
    <row r="54" spans="1:23">
      <c r="A54" s="1"/>
      <c r="B54" s="21" t="s">
        <v>36</v>
      </c>
      <c r="C54" s="46">
        <v>21.145454999999998</v>
      </c>
      <c r="D54" s="46">
        <v>21.642852000000001</v>
      </c>
      <c r="E54" s="46">
        <v>22.092922999999999</v>
      </c>
      <c r="F54" s="46">
        <v>22.305344000000002</v>
      </c>
      <c r="G54" s="46">
        <v>22.040199999999999</v>
      </c>
      <c r="H54" s="46">
        <v>20.040547</v>
      </c>
      <c r="I54" s="46">
        <v>21.050440999999999</v>
      </c>
      <c r="J54" s="46">
        <v>22.535952000000002</v>
      </c>
      <c r="K54" s="46">
        <v>22.023965</v>
      </c>
      <c r="L54" s="46">
        <v>24.120128999999999</v>
      </c>
      <c r="M54" s="46">
        <v>24.222760000000001</v>
      </c>
      <c r="N54" s="46">
        <v>24.360246</v>
      </c>
      <c r="O54" s="46">
        <v>23.828178999999999</v>
      </c>
      <c r="P54" s="46">
        <v>23.779510999999999</v>
      </c>
      <c r="Q54" s="46">
        <v>23.950544000000001</v>
      </c>
      <c r="R54" s="46">
        <v>23.495816000000001</v>
      </c>
      <c r="S54" s="46">
        <v>23.423389</v>
      </c>
      <c r="T54" s="46">
        <v>23.412006000000002</v>
      </c>
      <c r="U54" s="46">
        <v>24.189012000000002</v>
      </c>
      <c r="V54" s="46">
        <v>23.599919</v>
      </c>
      <c r="W54" s="46">
        <v>23.303079</v>
      </c>
    </row>
    <row r="55" spans="1:23">
      <c r="A55" s="1"/>
      <c r="B55" s="21" t="s">
        <v>37</v>
      </c>
      <c r="C55" s="46">
        <v>24.425087999999999</v>
      </c>
      <c r="D55" s="46">
        <v>24.780266000000001</v>
      </c>
      <c r="E55" s="46">
        <v>25.060995999999999</v>
      </c>
      <c r="F55" s="46">
        <v>25.249084</v>
      </c>
      <c r="G55" s="46">
        <v>24.258364</v>
      </c>
      <c r="H55" s="46">
        <v>23.168614000000002</v>
      </c>
      <c r="I55" s="46">
        <v>24.178408000000001</v>
      </c>
      <c r="J55" s="46">
        <v>24.980602999999999</v>
      </c>
      <c r="K55" s="46">
        <v>24.303865999999999</v>
      </c>
      <c r="L55" s="46">
        <v>24.329319000000002</v>
      </c>
      <c r="M55" s="46">
        <v>24.133402</v>
      </c>
      <c r="N55" s="46">
        <v>24.245726000000001</v>
      </c>
      <c r="O55" s="46">
        <v>24.603603</v>
      </c>
      <c r="P55" s="46">
        <v>24.730371999999999</v>
      </c>
      <c r="Q55" s="46">
        <v>24.682828000000001</v>
      </c>
      <c r="R55" s="46">
        <v>24.244029999999999</v>
      </c>
      <c r="S55" s="46">
        <v>24.037354000000001</v>
      </c>
      <c r="T55" s="46">
        <v>25.597756</v>
      </c>
      <c r="U55" s="46">
        <v>26.389271000000001</v>
      </c>
      <c r="V55" s="46">
        <v>26.612065000000001</v>
      </c>
      <c r="W55" s="46">
        <v>26.605219000000002</v>
      </c>
    </row>
    <row r="56" spans="1:23">
      <c r="A56" s="1"/>
      <c r="B56" s="21" t="s">
        <v>38</v>
      </c>
      <c r="C56" s="46">
        <v>19.340858999999998</v>
      </c>
      <c r="D56" s="46">
        <v>19.011963000000002</v>
      </c>
      <c r="E56" s="46">
        <v>18.563927</v>
      </c>
      <c r="F56" s="46">
        <v>18.746562999999998</v>
      </c>
      <c r="G56" s="46">
        <v>18.098686000000001</v>
      </c>
      <c r="H56" s="46">
        <v>17.509212000000002</v>
      </c>
      <c r="I56" s="46">
        <v>17.041357999999999</v>
      </c>
      <c r="J56" s="46">
        <v>17.805448999999999</v>
      </c>
      <c r="K56" s="46">
        <v>18.142211</v>
      </c>
      <c r="L56" s="46">
        <v>18.476966000000001</v>
      </c>
      <c r="M56" s="46">
        <v>17.757911</v>
      </c>
      <c r="N56" s="46">
        <v>18.204661000000002</v>
      </c>
      <c r="O56" s="46">
        <v>18.714690000000001</v>
      </c>
      <c r="P56" s="46">
        <v>18.839977999999999</v>
      </c>
      <c r="Q56" s="46">
        <v>18.908187000000002</v>
      </c>
      <c r="R56" s="46">
        <v>18.622634000000001</v>
      </c>
      <c r="S56" s="46">
        <v>18.094830999999999</v>
      </c>
      <c r="T56" s="46">
        <v>17.236536000000001</v>
      </c>
      <c r="U56" s="46">
        <v>17.438642999999999</v>
      </c>
      <c r="V56" s="46">
        <v>17.646091999999999</v>
      </c>
      <c r="W56" s="46">
        <v>17.739563</v>
      </c>
    </row>
    <row r="57" spans="1:23">
      <c r="A57" s="1"/>
      <c r="B57" s="21" t="s">
        <v>39</v>
      </c>
      <c r="C57" s="46">
        <v>18.377330000000001</v>
      </c>
      <c r="D57" s="46">
        <v>18.430655000000002</v>
      </c>
      <c r="E57" s="46">
        <v>17.083867999999999</v>
      </c>
      <c r="F57" s="46">
        <v>17.007562</v>
      </c>
      <c r="G57" s="46">
        <v>16.758552999999999</v>
      </c>
      <c r="H57" s="46">
        <v>15.869284</v>
      </c>
      <c r="I57" s="46">
        <v>15.330429000000001</v>
      </c>
      <c r="J57" s="46">
        <v>16.283814</v>
      </c>
      <c r="K57" s="46">
        <v>15.797321</v>
      </c>
      <c r="L57" s="46">
        <v>17.019005</v>
      </c>
      <c r="M57" s="46">
        <v>17.727764000000001</v>
      </c>
      <c r="N57" s="46">
        <v>18.376089</v>
      </c>
      <c r="O57" s="46">
        <v>18.388012</v>
      </c>
      <c r="P57" s="46">
        <v>18.905465</v>
      </c>
      <c r="Q57" s="46">
        <v>18.87115</v>
      </c>
      <c r="R57" s="46">
        <v>19.222757999999999</v>
      </c>
      <c r="S57" s="46">
        <v>18.982408</v>
      </c>
      <c r="T57" s="46">
        <v>19.423673000000001</v>
      </c>
      <c r="U57" s="46">
        <v>20.026948999999998</v>
      </c>
      <c r="V57" s="46">
        <v>19.720126</v>
      </c>
      <c r="W57" s="46">
        <v>19.487938</v>
      </c>
    </row>
    <row r="58" spans="1:23">
      <c r="A58" s="1"/>
      <c r="B58" s="21" t="s">
        <v>40</v>
      </c>
      <c r="C58" s="46">
        <v>25.809464999999999</v>
      </c>
      <c r="D58" s="46">
        <v>27.169350000000001</v>
      </c>
      <c r="E58" s="46">
        <v>26.118037000000001</v>
      </c>
      <c r="F58" s="46">
        <v>25.279588</v>
      </c>
      <c r="G58" s="46">
        <v>23.609038000000002</v>
      </c>
      <c r="H58" s="46">
        <v>22.600128000000002</v>
      </c>
      <c r="I58" s="46">
        <v>22.700202000000001</v>
      </c>
      <c r="J58" s="46">
        <v>21.886763999999999</v>
      </c>
      <c r="K58" s="46">
        <v>21.311301</v>
      </c>
      <c r="L58" s="46">
        <v>21.407592000000001</v>
      </c>
      <c r="M58" s="46">
        <v>21.356168</v>
      </c>
      <c r="N58" s="46">
        <v>22.078052</v>
      </c>
      <c r="O58" s="46">
        <v>23.241032000000001</v>
      </c>
      <c r="P58" s="46">
        <v>23.405847999999999</v>
      </c>
      <c r="Q58" s="46">
        <v>23.155736999999998</v>
      </c>
      <c r="R58" s="46">
        <v>22.358706000000002</v>
      </c>
      <c r="S58" s="46">
        <v>21.489502000000002</v>
      </c>
      <c r="T58" s="46">
        <v>22.498847000000001</v>
      </c>
      <c r="U58" s="46">
        <v>22.515474999999999</v>
      </c>
      <c r="V58" s="46">
        <v>21.537051999999999</v>
      </c>
      <c r="W58" s="46">
        <v>21.272003000000002</v>
      </c>
    </row>
    <row r="59" spans="1:23">
      <c r="A59" s="2"/>
      <c r="B59" s="21" t="s">
        <v>41</v>
      </c>
      <c r="C59" s="46">
        <v>9.0203939999999996</v>
      </c>
      <c r="D59" s="46">
        <v>9.1261609999999997</v>
      </c>
      <c r="E59" s="46">
        <v>9.1940380000000008</v>
      </c>
      <c r="F59" s="46">
        <v>9.0656239999999997</v>
      </c>
      <c r="G59" s="46">
        <v>9.5871420000000001</v>
      </c>
      <c r="H59" s="46">
        <v>9.3485279999999999</v>
      </c>
      <c r="I59" s="46">
        <v>9.3640080000000001</v>
      </c>
      <c r="J59" s="46">
        <v>9.3219519999999996</v>
      </c>
      <c r="K59" s="46">
        <v>9.1690749999999994</v>
      </c>
      <c r="L59" s="46">
        <v>9.2562139999999999</v>
      </c>
      <c r="M59" s="46">
        <v>9.0873399999999993</v>
      </c>
      <c r="N59" s="46">
        <v>9.5561790000000002</v>
      </c>
      <c r="O59" s="46">
        <v>9.4046029999999998</v>
      </c>
      <c r="P59" s="46">
        <v>10.061635000000001</v>
      </c>
      <c r="Q59" s="46">
        <v>9.6910240000000005</v>
      </c>
      <c r="R59" s="46">
        <v>9.9071689999999997</v>
      </c>
      <c r="S59" s="46">
        <v>9.3448709999999995</v>
      </c>
      <c r="T59" s="46">
        <v>10.070148</v>
      </c>
      <c r="U59" s="46">
        <v>8.9899330000000006</v>
      </c>
      <c r="V59" s="46">
        <v>9.003558</v>
      </c>
      <c r="W59" s="46">
        <v>9.2028580000000009</v>
      </c>
    </row>
    <row r="60" spans="1:23">
      <c r="A60" s="2"/>
      <c r="B60" s="21" t="s">
        <v>42</v>
      </c>
      <c r="C60" s="46">
        <v>15.952064999999999</v>
      </c>
      <c r="D60" s="46">
        <v>16.182791999999999</v>
      </c>
      <c r="E60" s="46">
        <v>16.203717999999999</v>
      </c>
      <c r="F60" s="46">
        <v>15.981892</v>
      </c>
      <c r="G60" s="46">
        <v>15.216946</v>
      </c>
      <c r="H60" s="46">
        <v>15.547224999999999</v>
      </c>
      <c r="I60" s="46">
        <v>16.217241999999999</v>
      </c>
      <c r="J60" s="46">
        <v>16.275818000000001</v>
      </c>
      <c r="K60" s="46">
        <v>15.820891</v>
      </c>
      <c r="L60" s="46">
        <v>16.051238000000001</v>
      </c>
      <c r="M60" s="46">
        <v>15.169649</v>
      </c>
      <c r="N60" s="46">
        <v>15.309414</v>
      </c>
      <c r="O60" s="46">
        <v>15.449913</v>
      </c>
      <c r="P60" s="46">
        <v>15.100237999999999</v>
      </c>
      <c r="Q60" s="46">
        <v>14.491063</v>
      </c>
      <c r="R60" s="46">
        <v>13.735488</v>
      </c>
      <c r="S60" s="46">
        <v>14.531634</v>
      </c>
      <c r="T60" s="46">
        <v>14.112156000000001</v>
      </c>
      <c r="U60" s="46">
        <v>13.792484</v>
      </c>
      <c r="V60" s="46">
        <v>14.973795000000001</v>
      </c>
      <c r="W60" s="46">
        <v>14.892033</v>
      </c>
    </row>
    <row r="61" spans="1:23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3">
      <c r="B62" s="17" t="s">
        <v>64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3">
      <c r="B63" s="23" t="s">
        <v>44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23" ht="14.4" customHeight="1">
      <c r="B64" s="49" t="s">
        <v>76</v>
      </c>
      <c r="C64" s="49"/>
      <c r="D64" s="49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pans="2:21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2:21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</sheetData>
  <mergeCells count="5">
    <mergeCell ref="B3:T3"/>
    <mergeCell ref="B4:T4"/>
    <mergeCell ref="B7:T7"/>
    <mergeCell ref="B8:T8"/>
    <mergeCell ref="B64:D64"/>
  </mergeCells>
  <phoneticPr fontId="35" type="noConversion"/>
  <hyperlinks>
    <hyperlink ref="B63" r:id="rId1" xr:uid="{DA1E0A15-9C46-478D-8F6F-1B6FE2697E0D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B0DD-3581-4DC2-BEAF-DB14A77DAC8E}">
  <sheetPr>
    <tabColor rgb="FFC00000"/>
  </sheetPr>
  <dimension ref="A3:X63"/>
  <sheetViews>
    <sheetView showGridLines="0" topLeftCell="A46" workbookViewId="0">
      <selection activeCell="B63" sqref="B63:D63"/>
    </sheetView>
  </sheetViews>
  <sheetFormatPr baseColWidth="10" defaultRowHeight="14.4"/>
  <cols>
    <col min="1" max="1" width="10.6640625" customWidth="1"/>
    <col min="2" max="2" width="20.6640625" customWidth="1"/>
    <col min="3" max="19" width="6.6640625" customWidth="1"/>
    <col min="20" max="21" width="7.6640625" customWidth="1"/>
    <col min="22" max="22" width="8.33203125" customWidth="1"/>
    <col min="23" max="23" width="7.44140625" customWidth="1"/>
    <col min="24" max="24" width="10.33203125" customWidth="1"/>
  </cols>
  <sheetData>
    <row r="3" spans="1:24" ht="22.8">
      <c r="B3" s="56" t="s">
        <v>60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4" ht="17.399999999999999">
      <c r="B4" s="61" t="s">
        <v>50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7" spans="1:24" ht="21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27"/>
    </row>
    <row r="10" spans="1:24" ht="17.399999999999999">
      <c r="B10" s="12" t="s">
        <v>51</v>
      </c>
    </row>
    <row r="11" spans="1:24" ht="16.2" customHeight="1">
      <c r="B11" s="32" t="s">
        <v>0</v>
      </c>
      <c r="C11" s="32">
        <v>2004</v>
      </c>
      <c r="D11" s="32">
        <v>2005</v>
      </c>
      <c r="E11" s="32">
        <v>2006</v>
      </c>
      <c r="F11" s="32">
        <v>2007</v>
      </c>
      <c r="G11" s="32">
        <v>2008</v>
      </c>
      <c r="H11" s="32">
        <v>2009</v>
      </c>
      <c r="I11" s="32">
        <v>2010</v>
      </c>
      <c r="J11" s="32">
        <v>2011</v>
      </c>
      <c r="K11" s="32">
        <v>2012</v>
      </c>
      <c r="L11" s="32">
        <v>2013</v>
      </c>
      <c r="M11" s="32">
        <v>2014</v>
      </c>
      <c r="N11" s="32">
        <v>2015</v>
      </c>
      <c r="O11" s="32">
        <v>2016</v>
      </c>
      <c r="P11" s="32">
        <v>2017</v>
      </c>
      <c r="Q11" s="32">
        <v>2018</v>
      </c>
      <c r="R11" s="32">
        <v>2019</v>
      </c>
      <c r="S11" s="32">
        <v>2020</v>
      </c>
      <c r="T11" s="32">
        <v>2021</v>
      </c>
      <c r="U11" s="32">
        <v>2022</v>
      </c>
      <c r="V11" s="32" t="s">
        <v>69</v>
      </c>
      <c r="W11" s="32" t="s">
        <v>74</v>
      </c>
      <c r="X11" s="32" t="s">
        <v>77</v>
      </c>
    </row>
    <row r="12" spans="1:24">
      <c r="A12" s="1"/>
      <c r="B12" s="28" t="s">
        <v>1</v>
      </c>
      <c r="C12" s="29">
        <v>3.7326974599999998</v>
      </c>
      <c r="D12" s="29">
        <v>3.764652758</v>
      </c>
      <c r="E12" s="29">
        <v>3.8118401139999998</v>
      </c>
      <c r="F12" s="29">
        <v>3.8230785799999998</v>
      </c>
      <c r="G12" s="29">
        <v>3.9553137070000002</v>
      </c>
      <c r="H12" s="29">
        <v>4.2430159749999996</v>
      </c>
      <c r="I12" s="29">
        <v>4.1354647599999996</v>
      </c>
      <c r="J12" s="29">
        <v>4.2634716309999998</v>
      </c>
      <c r="K12" s="29">
        <v>4.595037746</v>
      </c>
      <c r="L12" s="29">
        <v>5.2405021469999999</v>
      </c>
      <c r="M12" s="29">
        <v>5.2647100910000004</v>
      </c>
      <c r="N12" s="29">
        <v>5.2850118349999997</v>
      </c>
      <c r="O12" s="29">
        <v>5.1709398240000004</v>
      </c>
      <c r="P12" s="29">
        <v>5.4475553339999996</v>
      </c>
      <c r="Q12" s="29">
        <v>5.2096310990000001</v>
      </c>
      <c r="R12" s="29">
        <v>4.8354485670000003</v>
      </c>
      <c r="S12" s="29">
        <v>5.026027</v>
      </c>
      <c r="T12" s="29">
        <v>5.0237980279999999</v>
      </c>
      <c r="U12" s="29">
        <v>5.0587301609999997</v>
      </c>
      <c r="V12" s="29">
        <v>5.0357339999999997</v>
      </c>
      <c r="W12" s="29">
        <v>4.8035650289999996</v>
      </c>
    </row>
    <row r="13" spans="1:24">
      <c r="A13" s="1"/>
      <c r="B13" s="30" t="s">
        <v>2</v>
      </c>
      <c r="C13" s="31">
        <v>8.7811790819999995</v>
      </c>
      <c r="D13" s="31">
        <v>8.8901975340000003</v>
      </c>
      <c r="E13" s="31">
        <v>8.9473936800000011</v>
      </c>
      <c r="F13" s="31">
        <v>8.8190875480000006</v>
      </c>
      <c r="G13" s="31">
        <v>9.1198150449999993</v>
      </c>
      <c r="H13" s="31">
        <v>8.7228297970000011</v>
      </c>
      <c r="I13" s="31">
        <v>9.0798761530000007</v>
      </c>
      <c r="J13" s="31">
        <v>9.0236475909999996</v>
      </c>
      <c r="K13" s="31">
        <v>9.063689686</v>
      </c>
      <c r="L13" s="31">
        <v>9.094339252000001</v>
      </c>
      <c r="M13" s="31">
        <v>8.9965461219999998</v>
      </c>
      <c r="N13" s="31">
        <v>9.0727452189999998</v>
      </c>
      <c r="O13" s="31">
        <v>9.0597101220000003</v>
      </c>
      <c r="P13" s="31">
        <v>9.2222561210000009</v>
      </c>
      <c r="Q13" s="31">
        <v>9.4080639339999994</v>
      </c>
      <c r="R13" s="31">
        <v>9.5563716030000005</v>
      </c>
      <c r="S13" s="31">
        <v>9.4427215600000007</v>
      </c>
      <c r="T13" s="31">
        <v>9.9590687750000004</v>
      </c>
      <c r="U13" s="31">
        <v>9.5921082559999995</v>
      </c>
      <c r="V13" s="31">
        <v>9.297609984000001</v>
      </c>
      <c r="W13" s="31">
        <v>9.8776840870000004</v>
      </c>
    </row>
    <row r="14" spans="1:24">
      <c r="A14" s="1"/>
      <c r="B14" s="30" t="s">
        <v>4</v>
      </c>
      <c r="C14" s="31">
        <v>1.3164689999999999</v>
      </c>
      <c r="D14" s="31">
        <v>1.3533459999999999</v>
      </c>
      <c r="E14" s="31">
        <v>1.2147539999999999</v>
      </c>
      <c r="F14" s="31">
        <v>1.194885</v>
      </c>
      <c r="G14" s="31">
        <v>1.3466640000000001</v>
      </c>
      <c r="H14" s="31">
        <v>1.429594</v>
      </c>
      <c r="I14" s="31">
        <v>1.3342369999999999</v>
      </c>
      <c r="J14" s="31">
        <v>1.3987000000000001</v>
      </c>
      <c r="K14" s="31">
        <v>1.420417</v>
      </c>
      <c r="L14" s="31">
        <v>1.463865</v>
      </c>
      <c r="M14" s="31">
        <v>1.488475</v>
      </c>
      <c r="N14" s="31">
        <v>1.549164</v>
      </c>
      <c r="O14" s="31">
        <v>1.58647</v>
      </c>
      <c r="P14" s="31">
        <v>1.59846</v>
      </c>
      <c r="Q14" s="31">
        <v>1.6820889999999999</v>
      </c>
      <c r="R14" s="31">
        <v>1.7394750000000001</v>
      </c>
      <c r="S14" s="31">
        <v>1.687433</v>
      </c>
      <c r="T14" s="31">
        <v>1.5660080000000001</v>
      </c>
      <c r="U14" s="31">
        <v>1.648015</v>
      </c>
      <c r="V14" s="31">
        <v>1.7755129999999999</v>
      </c>
      <c r="W14" s="31">
        <v>1.7142029999999999</v>
      </c>
    </row>
    <row r="15" spans="1:24">
      <c r="A15" s="1"/>
      <c r="B15" s="30" t="s">
        <v>3</v>
      </c>
      <c r="C15" s="31">
        <v>2.6571790000000002</v>
      </c>
      <c r="D15" s="31">
        <v>2.7052420000000001</v>
      </c>
      <c r="E15" s="31">
        <v>2.8452450000000002</v>
      </c>
      <c r="F15" s="31">
        <v>2.7888580000000003</v>
      </c>
      <c r="G15" s="31">
        <v>2.7467509999999997</v>
      </c>
      <c r="H15" s="31">
        <v>2.949694</v>
      </c>
      <c r="I15" s="31">
        <v>2.880744</v>
      </c>
      <c r="J15" s="31">
        <v>2.9097569999999999</v>
      </c>
      <c r="K15" s="31">
        <v>2.8714979999999999</v>
      </c>
      <c r="L15" s="31">
        <v>3.0041120000000001</v>
      </c>
      <c r="M15" s="31">
        <v>3.1307160000000001</v>
      </c>
      <c r="N15" s="31">
        <v>3.3271239999999995</v>
      </c>
      <c r="O15" s="31">
        <v>3.2924900000000004</v>
      </c>
      <c r="P15" s="31">
        <v>3.3330479999999998</v>
      </c>
      <c r="Q15" s="31">
        <v>3.3286109999999995</v>
      </c>
      <c r="R15" s="31">
        <v>3.450177</v>
      </c>
      <c r="S15" s="31">
        <v>3.4162980000000003</v>
      </c>
      <c r="T15" s="31">
        <v>3.396439</v>
      </c>
      <c r="U15" s="31">
        <v>3.2532730000000001</v>
      </c>
      <c r="V15" s="31">
        <v>3.4995310000000002</v>
      </c>
      <c r="W15" s="31">
        <v>3.4366959999999995</v>
      </c>
    </row>
    <row r="16" spans="1:24">
      <c r="A16" s="1"/>
      <c r="B16" s="13" t="s">
        <v>5</v>
      </c>
      <c r="C16" s="14">
        <v>0.45361699999999999</v>
      </c>
      <c r="D16" s="14">
        <v>0.46962300000000001</v>
      </c>
      <c r="E16" s="14">
        <v>0.52492399999999995</v>
      </c>
      <c r="F16" s="14">
        <v>0.52100900000000006</v>
      </c>
      <c r="G16" s="14">
        <v>0.55724300000000004</v>
      </c>
      <c r="H16" s="14">
        <v>0.58543999999999996</v>
      </c>
      <c r="I16" s="14">
        <v>0.58461099999999999</v>
      </c>
      <c r="J16" s="14">
        <v>0.58506899999999995</v>
      </c>
      <c r="K16" s="14">
        <v>0.61350300000000002</v>
      </c>
      <c r="L16" s="14">
        <v>0.65303100000000003</v>
      </c>
      <c r="M16" s="14">
        <v>0.680365</v>
      </c>
      <c r="N16" s="14">
        <v>0.70072500000000004</v>
      </c>
      <c r="O16" s="14">
        <v>0.69416100000000003</v>
      </c>
      <c r="P16" s="14">
        <v>0.69111999999999996</v>
      </c>
      <c r="Q16" s="14">
        <v>0.68156399999999995</v>
      </c>
      <c r="R16" s="14">
        <v>0.69406599999999996</v>
      </c>
      <c r="S16" s="14">
        <v>0.70334600000000003</v>
      </c>
      <c r="T16" s="14">
        <v>0.73553199999999996</v>
      </c>
      <c r="U16" s="14">
        <v>0.68103000000000002</v>
      </c>
      <c r="V16" s="14">
        <v>0.69153100000000001</v>
      </c>
      <c r="W16" s="14">
        <v>0.69479400000000002</v>
      </c>
    </row>
    <row r="17" spans="1:24">
      <c r="A17" s="1"/>
      <c r="B17" s="40" t="s">
        <v>6</v>
      </c>
      <c r="C17" s="41">
        <v>0.77909683817199515</v>
      </c>
      <c r="D17" s="41">
        <v>0.76922072767233907</v>
      </c>
      <c r="E17" s="41">
        <v>0.65304202675558531</v>
      </c>
      <c r="F17" s="41">
        <v>0.63616812683801671</v>
      </c>
      <c r="G17" s="41">
        <v>0.70358663459710313</v>
      </c>
      <c r="H17" s="41">
        <v>0.78849155298835483</v>
      </c>
      <c r="I17" s="41">
        <v>0.73734758004560363</v>
      </c>
      <c r="J17" s="41">
        <v>0.73832613212963905</v>
      </c>
      <c r="K17" s="41">
        <v>0.79649772109912209</v>
      </c>
      <c r="L17" s="41">
        <v>0.80080972791368465</v>
      </c>
      <c r="M17" s="41">
        <v>0.82860580373794046</v>
      </c>
      <c r="N17" s="41">
        <v>0.97212767423680913</v>
      </c>
      <c r="O17" s="41">
        <v>0.94169514948060951</v>
      </c>
      <c r="P17" s="41">
        <v>0.9162900693040078</v>
      </c>
      <c r="Q17" s="41">
        <v>1.0365860574889818</v>
      </c>
      <c r="R17" s="41">
        <v>1.0445155313361094</v>
      </c>
      <c r="S17" s="41">
        <v>0.97405766806157223</v>
      </c>
      <c r="T17" s="41">
        <v>1.0888521593309692</v>
      </c>
      <c r="U17" s="41">
        <v>1.0744075686125996</v>
      </c>
      <c r="V17" s="41">
        <v>1.0663772315205473</v>
      </c>
      <c r="W17" s="41">
        <v>1.1231870055415623</v>
      </c>
      <c r="X17" s="41">
        <v>1.1258772455228085</v>
      </c>
    </row>
    <row r="18" spans="1:24">
      <c r="A18" s="1"/>
      <c r="B18" s="28" t="s">
        <v>7</v>
      </c>
      <c r="C18" s="29">
        <v>0.33270387899999998</v>
      </c>
      <c r="D18" s="29">
        <v>0.28432012099999998</v>
      </c>
      <c r="E18" s="29">
        <v>0.33513938199999999</v>
      </c>
      <c r="F18" s="29">
        <v>0.33709109199999998</v>
      </c>
      <c r="G18" s="29">
        <v>0.381656526</v>
      </c>
      <c r="H18" s="29">
        <v>0.37900422099999997</v>
      </c>
      <c r="I18" s="29">
        <v>0.40155046500000002</v>
      </c>
      <c r="J18" s="29">
        <v>0.41156476600000003</v>
      </c>
      <c r="K18" s="29">
        <v>0.42544349999999997</v>
      </c>
      <c r="L18" s="29">
        <v>0.457961901</v>
      </c>
      <c r="M18" s="29">
        <v>0.48546477399999999</v>
      </c>
      <c r="N18" s="29">
        <v>0.44220494700000001</v>
      </c>
      <c r="O18" s="29">
        <v>0.457801768</v>
      </c>
      <c r="P18" s="29">
        <v>0.43891918800000002</v>
      </c>
      <c r="Q18" s="29">
        <v>0.47288475800000002</v>
      </c>
      <c r="R18" s="29">
        <v>0.44517971499999998</v>
      </c>
      <c r="S18" s="29">
        <v>0.47961059099999998</v>
      </c>
      <c r="T18" s="29">
        <v>0.45091413200000002</v>
      </c>
      <c r="U18" s="29">
        <v>0.46161028300000001</v>
      </c>
      <c r="V18" s="29">
        <v>0.40125461200000001</v>
      </c>
      <c r="W18" s="29">
        <v>0.29841956600000002</v>
      </c>
    </row>
    <row r="19" spans="1:24">
      <c r="A19" s="1"/>
      <c r="B19" s="30" t="s">
        <v>8</v>
      </c>
      <c r="C19" s="31">
        <v>0.16143579199999999</v>
      </c>
      <c r="D19" s="31">
        <v>0.16393845500000001</v>
      </c>
      <c r="E19" s="31">
        <v>0.162256541</v>
      </c>
      <c r="F19" s="31">
        <v>0.162614649</v>
      </c>
      <c r="G19" s="31">
        <v>0.16229529200000001</v>
      </c>
      <c r="H19" s="31">
        <v>0.18451176399999999</v>
      </c>
      <c r="I19" s="31">
        <v>0.186185137</v>
      </c>
      <c r="J19" s="31">
        <v>0.17094219899999999</v>
      </c>
      <c r="K19" s="31">
        <v>0.18244212200000001</v>
      </c>
      <c r="L19" s="31">
        <v>0.149250787</v>
      </c>
      <c r="M19" s="31">
        <v>0.14758707200000001</v>
      </c>
      <c r="N19" s="31">
        <v>0.145412975</v>
      </c>
      <c r="O19" s="31">
        <v>0.195081011</v>
      </c>
      <c r="P19" s="31">
        <v>0.200511896</v>
      </c>
      <c r="Q19" s="31">
        <v>0.20366975100000001</v>
      </c>
      <c r="R19" s="31">
        <v>0.20445575899999999</v>
      </c>
      <c r="S19" s="31">
        <v>0.20792588100000001</v>
      </c>
      <c r="T19" s="31">
        <v>0.21847203900000001</v>
      </c>
      <c r="U19" s="31">
        <v>0.21616935900000001</v>
      </c>
      <c r="V19" s="31">
        <v>0.199365458</v>
      </c>
      <c r="W19" s="31">
        <v>0.19878662999999999</v>
      </c>
    </row>
    <row r="20" spans="1:24">
      <c r="A20" s="1"/>
      <c r="B20" s="30" t="s">
        <v>9</v>
      </c>
      <c r="C20" s="31">
        <v>1.0527653509999999</v>
      </c>
      <c r="D20" s="31">
        <v>1.0069913580000001</v>
      </c>
      <c r="E20" s="31">
        <v>0.61162064699999996</v>
      </c>
      <c r="F20" s="31">
        <v>0.623632085</v>
      </c>
      <c r="G20" s="31">
        <v>0.63959295299999996</v>
      </c>
      <c r="H20" s="31">
        <v>0.683664681</v>
      </c>
      <c r="I20" s="31">
        <v>0.74052912599999998</v>
      </c>
      <c r="J20" s="31">
        <v>0.67600360299999995</v>
      </c>
      <c r="K20" s="31">
        <v>0.60995239800000001</v>
      </c>
      <c r="L20" s="31">
        <v>0.63644620500000004</v>
      </c>
      <c r="M20" s="31">
        <v>0.63584294299999999</v>
      </c>
      <c r="N20" s="31">
        <v>0.54189343300000004</v>
      </c>
      <c r="O20" s="31">
        <v>1.032086955</v>
      </c>
      <c r="P20" s="31">
        <v>0.39172610899999999</v>
      </c>
      <c r="Q20" s="31">
        <v>0.414958465</v>
      </c>
      <c r="R20" s="31">
        <v>0.85300600100000001</v>
      </c>
      <c r="S20" s="31">
        <v>0.75005766500000004</v>
      </c>
      <c r="T20" s="31">
        <v>0.71543095199999995</v>
      </c>
      <c r="U20" s="31">
        <v>0.76905547100000005</v>
      </c>
      <c r="V20" s="31">
        <v>0.68263780699999999</v>
      </c>
      <c r="W20" s="31">
        <v>0.72358095499999997</v>
      </c>
    </row>
    <row r="21" spans="1:24">
      <c r="A21" s="1"/>
      <c r="B21" s="30" t="s">
        <v>10</v>
      </c>
      <c r="C21" s="31">
        <v>0.489506</v>
      </c>
      <c r="D21" s="31">
        <v>0.52747100000000002</v>
      </c>
      <c r="E21" s="31">
        <v>0.54379299999999997</v>
      </c>
      <c r="F21" s="31">
        <v>0.57494299999999998</v>
      </c>
      <c r="G21" s="31">
        <v>0.58665199999999995</v>
      </c>
      <c r="H21" s="31">
        <v>0.60611199999999998</v>
      </c>
      <c r="I21" s="31">
        <v>0.62514400000000003</v>
      </c>
      <c r="J21" s="31">
        <v>0.66480000000000006</v>
      </c>
      <c r="K21" s="31">
        <v>0.75622100000000003</v>
      </c>
      <c r="L21" s="31">
        <v>0.81302300000000005</v>
      </c>
      <c r="M21" s="31">
        <v>0.86894400000000005</v>
      </c>
      <c r="N21" s="31">
        <v>0.88550899999999999</v>
      </c>
      <c r="O21" s="31">
        <v>0.88625599999999993</v>
      </c>
      <c r="P21" s="31">
        <v>0.88811299999999993</v>
      </c>
      <c r="Q21" s="31">
        <v>0.89104099999999997</v>
      </c>
      <c r="R21" s="31">
        <v>0.91727200000000009</v>
      </c>
      <c r="S21" s="31">
        <v>0.93503800000000004</v>
      </c>
      <c r="T21" s="31">
        <v>0.97682099999999994</v>
      </c>
      <c r="U21" s="31">
        <v>1.0469489999999999</v>
      </c>
      <c r="V21" s="31">
        <v>1.1106750000000001</v>
      </c>
      <c r="W21" s="31">
        <v>1.1205769999999999</v>
      </c>
      <c r="X21" s="6"/>
    </row>
    <row r="22" spans="1:24">
      <c r="A22" s="1"/>
      <c r="B22" s="30" t="s">
        <v>11</v>
      </c>
      <c r="C22" s="31">
        <v>0.983390977</v>
      </c>
      <c r="D22" s="31">
        <v>1.27306286</v>
      </c>
      <c r="E22" s="31">
        <v>1.3837358500000001</v>
      </c>
      <c r="F22" s="31">
        <v>1.438698381</v>
      </c>
      <c r="G22" s="31">
        <v>1.3083071500000001</v>
      </c>
      <c r="H22" s="31">
        <v>1.3822986509999999</v>
      </c>
      <c r="I22" s="31">
        <v>1.4286587239999999</v>
      </c>
      <c r="J22" s="31">
        <v>1.4899019419999999</v>
      </c>
      <c r="K22" s="31">
        <v>1.505803343</v>
      </c>
      <c r="L22" s="31">
        <v>1.535006321</v>
      </c>
      <c r="M22" s="31">
        <v>1.554841581</v>
      </c>
      <c r="N22" s="31">
        <v>1.5085964860000001</v>
      </c>
      <c r="O22" s="31">
        <v>1.520908103</v>
      </c>
      <c r="P22" s="31">
        <v>1.525661766</v>
      </c>
      <c r="Q22" s="31">
        <v>1.5357545500000001</v>
      </c>
      <c r="R22" s="31">
        <v>1.5378349979999999</v>
      </c>
      <c r="S22" s="31">
        <v>1.673208287</v>
      </c>
      <c r="T22" s="31">
        <v>1.6889294180000001</v>
      </c>
      <c r="U22" s="31">
        <v>1.633324064</v>
      </c>
      <c r="V22" s="31">
        <v>1.6333242880000001</v>
      </c>
      <c r="W22" s="31">
        <v>1.6810686610000001</v>
      </c>
    </row>
    <row r="23" spans="1:24">
      <c r="A23" s="1"/>
      <c r="B23" s="30" t="s">
        <v>12</v>
      </c>
      <c r="C23" s="31">
        <v>0.28743313599999998</v>
      </c>
      <c r="D23" s="31">
        <v>0.293509833</v>
      </c>
      <c r="E23" s="31">
        <v>0.29010798999999998</v>
      </c>
      <c r="F23" s="31">
        <v>0.28694702300000002</v>
      </c>
      <c r="G23" s="31">
        <v>0.27461587799999998</v>
      </c>
      <c r="H23" s="31">
        <v>0.259378624</v>
      </c>
      <c r="I23" s="31">
        <v>0.25843632999999999</v>
      </c>
      <c r="J23" s="31">
        <v>0.25237812900000001</v>
      </c>
      <c r="K23" s="31">
        <v>0.26183056999999998</v>
      </c>
      <c r="L23" s="31">
        <v>0.25084095000000001</v>
      </c>
      <c r="M23" s="31">
        <v>0.23542727299999999</v>
      </c>
      <c r="N23" s="31">
        <v>0.24245914199999999</v>
      </c>
      <c r="O23" s="31">
        <v>0.25105202199999999</v>
      </c>
      <c r="P23" s="31">
        <v>0.25378858300000001</v>
      </c>
      <c r="Q23" s="31">
        <v>0.23195174499999999</v>
      </c>
      <c r="R23" s="31">
        <v>0.220788867</v>
      </c>
      <c r="S23" s="31">
        <v>0.20869596500000001</v>
      </c>
      <c r="T23" s="31">
        <v>0.19024205899999999</v>
      </c>
      <c r="U23" s="31">
        <v>0.19321242399999999</v>
      </c>
      <c r="V23" s="31">
        <v>0.19637033200000001</v>
      </c>
      <c r="W23" s="31">
        <v>0.18476492999999999</v>
      </c>
    </row>
    <row r="24" spans="1:24">
      <c r="A24" s="1"/>
      <c r="B24" s="30" t="s">
        <v>13</v>
      </c>
      <c r="C24" s="31">
        <v>0</v>
      </c>
      <c r="D24" s="31">
        <v>0</v>
      </c>
      <c r="E24" s="31">
        <v>0.38727780899999997</v>
      </c>
      <c r="F24" s="31">
        <v>0.40695311200000001</v>
      </c>
      <c r="G24" s="31">
        <v>0.41473294799999999</v>
      </c>
      <c r="H24" s="31">
        <v>0.38755257399999998</v>
      </c>
      <c r="I24" s="31">
        <v>0.50620594600000002</v>
      </c>
      <c r="J24" s="31">
        <v>0.53604114400000002</v>
      </c>
      <c r="K24" s="31">
        <v>0.49197023600000001</v>
      </c>
      <c r="L24" s="31">
        <v>0.48866293999999999</v>
      </c>
      <c r="M24" s="31">
        <v>0.46484347100000001</v>
      </c>
      <c r="N24" s="31">
        <v>0.48944681800000001</v>
      </c>
      <c r="O24" s="31">
        <v>0.54788523300000003</v>
      </c>
      <c r="P24" s="31">
        <v>0.50270684300000001</v>
      </c>
      <c r="Q24" s="31">
        <v>0.342841548</v>
      </c>
      <c r="R24" s="31">
        <v>0.37690185700000001</v>
      </c>
      <c r="S24" s="31">
        <v>0.34627668</v>
      </c>
      <c r="T24" s="31">
        <v>0.36261201999999998</v>
      </c>
      <c r="U24" s="31">
        <v>0.36348075699999999</v>
      </c>
      <c r="V24" s="31">
        <v>0.36498686699999999</v>
      </c>
      <c r="W24" s="31">
        <v>0.36843031300000001</v>
      </c>
    </row>
    <row r="25" spans="1:24">
      <c r="A25" s="1"/>
      <c r="B25" s="30" t="s">
        <v>14</v>
      </c>
      <c r="C25" s="31">
        <v>0.30132485599999997</v>
      </c>
      <c r="D25" s="31">
        <v>0.30730112900000001</v>
      </c>
      <c r="E25" s="31">
        <v>0.27130374800000001</v>
      </c>
      <c r="F25" s="31">
        <v>0.36568559299999998</v>
      </c>
      <c r="G25" s="31">
        <v>0.39170676500000001</v>
      </c>
      <c r="H25" s="31">
        <v>0.37391627900000002</v>
      </c>
      <c r="I25" s="31">
        <v>0.38006709999999999</v>
      </c>
      <c r="J25" s="31">
        <v>0.391784615</v>
      </c>
      <c r="K25" s="31">
        <v>0.424572954</v>
      </c>
      <c r="L25" s="31">
        <v>0.44743567000000001</v>
      </c>
      <c r="M25" s="31">
        <v>0.43102646</v>
      </c>
      <c r="N25" s="31">
        <v>0.44955652499999998</v>
      </c>
      <c r="O25" s="31">
        <v>0.45057524300000001</v>
      </c>
      <c r="P25" s="31">
        <v>0.41110844200000002</v>
      </c>
      <c r="Q25" s="31">
        <v>0.401412885</v>
      </c>
      <c r="R25" s="31">
        <v>0.431514754</v>
      </c>
      <c r="S25" s="31">
        <v>0.347331685</v>
      </c>
      <c r="T25" s="31">
        <v>0.37891707499999999</v>
      </c>
      <c r="U25" s="31">
        <v>0.39455706400000001</v>
      </c>
      <c r="V25" s="31">
        <v>0.399401652</v>
      </c>
      <c r="W25" s="31">
        <v>0.40470157000000001</v>
      </c>
    </row>
    <row r="26" spans="1:24">
      <c r="A26" s="1"/>
      <c r="B26" s="30" t="s">
        <v>16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</row>
    <row r="27" spans="1:24">
      <c r="A27" s="1"/>
      <c r="B27" s="28" t="s">
        <v>15</v>
      </c>
      <c r="C27" s="29">
        <v>1.823848017</v>
      </c>
      <c r="D27" s="29">
        <v>1.8560485870000001</v>
      </c>
      <c r="E27" s="29">
        <v>1.663971095</v>
      </c>
      <c r="F27" s="29">
        <v>1.5481096940000001</v>
      </c>
      <c r="G27" s="29">
        <v>1.4835979880000001</v>
      </c>
      <c r="H27" s="29">
        <v>1.3848524740000001</v>
      </c>
      <c r="I27" s="29">
        <v>1.3471549490000001</v>
      </c>
      <c r="J27" s="29">
        <v>1.2923519400000001</v>
      </c>
      <c r="K27" s="29">
        <v>1.233865743</v>
      </c>
      <c r="L27" s="29">
        <v>1.2742306699999999</v>
      </c>
      <c r="M27" s="29">
        <v>1.2668455000000001</v>
      </c>
      <c r="N27" s="29">
        <v>1.307806408</v>
      </c>
      <c r="O27" s="29">
        <v>1.427935183</v>
      </c>
      <c r="P27" s="29">
        <v>1.464376643</v>
      </c>
      <c r="Q27" s="29">
        <v>1.4985282950000001</v>
      </c>
      <c r="R27" s="29">
        <v>1.479200847</v>
      </c>
      <c r="S27" s="29">
        <v>1.517018105</v>
      </c>
      <c r="T27" s="29">
        <v>1.474298586</v>
      </c>
      <c r="U27" s="29">
        <v>1.5539521549999999</v>
      </c>
      <c r="V27" s="29">
        <v>1.6358588439999999</v>
      </c>
      <c r="W27" s="29">
        <v>1.6005248249999999</v>
      </c>
    </row>
    <row r="29" spans="1:24">
      <c r="B29" s="5" t="s">
        <v>46</v>
      </c>
    </row>
    <row r="30" spans="1:24">
      <c r="B30" s="5" t="s">
        <v>70</v>
      </c>
    </row>
    <row r="31" spans="1:24">
      <c r="B31" s="5" t="s">
        <v>47</v>
      </c>
    </row>
    <row r="32" spans="1:24">
      <c r="B32" s="5"/>
    </row>
    <row r="33" spans="1:23">
      <c r="B33" s="5"/>
    </row>
    <row r="34" spans="1:23" ht="17.399999999999999">
      <c r="B34" s="12" t="s">
        <v>53</v>
      </c>
    </row>
    <row r="35" spans="1:23" ht="16.2" customHeight="1">
      <c r="B35" s="32" t="s">
        <v>0</v>
      </c>
      <c r="C35" s="32">
        <v>2004</v>
      </c>
      <c r="D35" s="32">
        <v>2005</v>
      </c>
      <c r="E35" s="32">
        <v>2006</v>
      </c>
      <c r="F35" s="32">
        <v>2007</v>
      </c>
      <c r="G35" s="32">
        <v>2008</v>
      </c>
      <c r="H35" s="32">
        <v>2009</v>
      </c>
      <c r="I35" s="32">
        <v>2010</v>
      </c>
      <c r="J35" s="32">
        <v>2011</v>
      </c>
      <c r="K35" s="32">
        <v>2012</v>
      </c>
      <c r="L35" s="32">
        <v>2013</v>
      </c>
      <c r="M35" s="32">
        <v>2014</v>
      </c>
      <c r="N35" s="32">
        <v>2015</v>
      </c>
      <c r="O35" s="32">
        <v>2016</v>
      </c>
      <c r="P35" s="32">
        <v>2017</v>
      </c>
      <c r="Q35" s="32">
        <v>2018</v>
      </c>
      <c r="R35" s="32">
        <v>2019</v>
      </c>
      <c r="S35" s="32">
        <v>2020</v>
      </c>
      <c r="T35" s="32">
        <v>2021</v>
      </c>
      <c r="U35" s="32">
        <v>2022</v>
      </c>
      <c r="V35" s="32" t="s">
        <v>69</v>
      </c>
      <c r="W35" s="32" t="s">
        <v>74</v>
      </c>
    </row>
    <row r="36" spans="1:23">
      <c r="A36" s="1"/>
      <c r="B36" s="28" t="s">
        <v>19</v>
      </c>
      <c r="C36" s="29">
        <v>10.062754999999999</v>
      </c>
      <c r="D36" s="29">
        <v>10.105602000000001</v>
      </c>
      <c r="E36" s="29">
        <v>10.666027</v>
      </c>
      <c r="F36" s="29">
        <v>11.069971000000001</v>
      </c>
      <c r="G36" s="29">
        <v>11.324422999999999</v>
      </c>
      <c r="H36" s="29">
        <v>10.802615999999999</v>
      </c>
      <c r="I36" s="29">
        <v>10.302074000000001</v>
      </c>
      <c r="J36" s="29">
        <v>10.55688</v>
      </c>
      <c r="K36" s="29">
        <v>10.956066999999999</v>
      </c>
      <c r="L36" s="29">
        <v>11.107071999999999</v>
      </c>
      <c r="M36" s="29">
        <v>11.107265999999999</v>
      </c>
      <c r="N36" s="29">
        <v>11.413333000000002</v>
      </c>
      <c r="O36" s="29">
        <v>11.876809000000002</v>
      </c>
      <c r="P36" s="29">
        <v>11.834113</v>
      </c>
      <c r="Q36" s="29">
        <v>12.135071</v>
      </c>
      <c r="R36" s="29">
        <v>12.232987000000001</v>
      </c>
      <c r="S36" s="29">
        <v>12.049861999999999</v>
      </c>
      <c r="T36" s="29">
        <v>12.940984</v>
      </c>
      <c r="U36" s="29">
        <v>12.995195000000001</v>
      </c>
      <c r="V36" s="29">
        <v>12.163316000000002</v>
      </c>
      <c r="W36" s="29">
        <v>12.195534</v>
      </c>
    </row>
    <row r="37" spans="1:23">
      <c r="A37" s="1"/>
      <c r="B37" s="30" t="s">
        <v>20</v>
      </c>
      <c r="C37" s="31">
        <v>1.9693559999999999</v>
      </c>
      <c r="D37" s="31">
        <v>1.93519</v>
      </c>
      <c r="E37" s="31">
        <v>1.912164</v>
      </c>
      <c r="F37" s="31">
        <v>1.889618</v>
      </c>
      <c r="G37" s="31">
        <v>1.9156230000000001</v>
      </c>
      <c r="H37" s="31">
        <v>1.9641759999999999</v>
      </c>
      <c r="I37" s="31">
        <v>1.9688119999999998</v>
      </c>
      <c r="J37" s="31">
        <v>1.945093</v>
      </c>
      <c r="K37" s="31">
        <v>1.9736819999999999</v>
      </c>
      <c r="L37" s="31">
        <v>2.0197629999999998</v>
      </c>
      <c r="M37" s="31">
        <v>2.0046030000000004</v>
      </c>
      <c r="N37" s="31">
        <v>1.956334</v>
      </c>
      <c r="O37" s="31">
        <v>1.946636</v>
      </c>
      <c r="P37" s="31">
        <v>1.942561</v>
      </c>
      <c r="Q37" s="31">
        <v>2.2194229999999999</v>
      </c>
      <c r="R37" s="31">
        <v>2.2238090000000001</v>
      </c>
      <c r="S37" s="31">
        <v>2.2242509999999998</v>
      </c>
      <c r="T37" s="31">
        <v>2.1806860000000001</v>
      </c>
      <c r="U37" s="31">
        <v>2.115742</v>
      </c>
      <c r="V37" s="31">
        <v>2.1336270000000002</v>
      </c>
      <c r="W37" s="31">
        <v>2.1867260000000002</v>
      </c>
    </row>
    <row r="38" spans="1:23">
      <c r="A38" s="1"/>
      <c r="B38" s="30" t="s">
        <v>21</v>
      </c>
      <c r="C38" s="31">
        <v>4.1489500000000001</v>
      </c>
      <c r="D38" s="31">
        <v>4.2599680000000006</v>
      </c>
      <c r="E38" s="31">
        <v>4.3260760000000005</v>
      </c>
      <c r="F38" s="31">
        <v>4.4172770000000003</v>
      </c>
      <c r="G38" s="31">
        <v>4.1827120000000004</v>
      </c>
      <c r="H38" s="31">
        <v>4.425929</v>
      </c>
      <c r="I38" s="31">
        <v>4.4026800000000001</v>
      </c>
      <c r="J38" s="31">
        <v>4.4793409999999998</v>
      </c>
      <c r="K38" s="31">
        <v>4.3318859999999999</v>
      </c>
      <c r="L38" s="31">
        <v>4.5674240000000008</v>
      </c>
      <c r="M38" s="31">
        <v>4.4288509999999999</v>
      </c>
      <c r="N38" s="31">
        <v>5.543272</v>
      </c>
      <c r="O38" s="31">
        <v>6.8401750000000003</v>
      </c>
      <c r="P38" s="31">
        <v>6.8832439999999995</v>
      </c>
      <c r="Q38" s="31">
        <v>6.4930430000000001</v>
      </c>
      <c r="R38" s="31">
        <v>6.5724549999999997</v>
      </c>
      <c r="S38" s="31">
        <v>6.7793290000000006</v>
      </c>
      <c r="T38" s="31">
        <v>6.1787130000000001</v>
      </c>
      <c r="U38" s="31">
        <v>6.0803370000000001</v>
      </c>
      <c r="V38" s="31">
        <v>6.1180369999999993</v>
      </c>
      <c r="W38" s="31">
        <v>6.2218729999999995</v>
      </c>
    </row>
    <row r="39" spans="1:23">
      <c r="A39" s="1"/>
      <c r="B39" s="30" t="s">
        <v>22</v>
      </c>
      <c r="C39" s="31">
        <v>14.783891000000001</v>
      </c>
      <c r="D39" s="31">
        <v>14.594932999999999</v>
      </c>
      <c r="E39" s="31">
        <v>14.288919999999999</v>
      </c>
      <c r="F39" s="31">
        <v>11.020652999999999</v>
      </c>
      <c r="G39" s="31">
        <v>11.033607999999999</v>
      </c>
      <c r="H39" s="31">
        <v>11.498148</v>
      </c>
      <c r="I39" s="31">
        <v>11.984059</v>
      </c>
      <c r="J39" s="31">
        <v>12.000095999999999</v>
      </c>
      <c r="K39" s="31">
        <v>12.074627</v>
      </c>
      <c r="L39" s="31">
        <v>12.186824</v>
      </c>
      <c r="M39" s="31">
        <v>12.209156999999999</v>
      </c>
      <c r="N39" s="31">
        <v>12.273095</v>
      </c>
      <c r="O39" s="31">
        <v>12.271583</v>
      </c>
      <c r="P39" s="31">
        <v>12.142628</v>
      </c>
      <c r="Q39" s="31">
        <v>12.001690999999999</v>
      </c>
      <c r="R39" s="31">
        <v>12.087323</v>
      </c>
      <c r="S39" s="31">
        <v>12.663861000000001</v>
      </c>
      <c r="T39" s="31">
        <v>12.182525</v>
      </c>
      <c r="U39" s="31">
        <v>11.157729</v>
      </c>
      <c r="V39" s="31">
        <v>11.86542</v>
      </c>
      <c r="W39" s="31">
        <v>11.673419000000001</v>
      </c>
    </row>
    <row r="40" spans="1:23">
      <c r="A40" s="1"/>
      <c r="B40" s="30" t="s">
        <v>23</v>
      </c>
      <c r="C40" s="31">
        <v>0.42345699999999997</v>
      </c>
      <c r="D40" s="31">
        <v>0.43194500000000002</v>
      </c>
      <c r="E40" s="31">
        <v>0.45079900000000001</v>
      </c>
      <c r="F40" s="31">
        <v>0.41164699999999999</v>
      </c>
      <c r="G40" s="31">
        <v>0.41722900000000002</v>
      </c>
      <c r="H40" s="31">
        <v>0.47830400000000001</v>
      </c>
      <c r="I40" s="31">
        <v>0.49487700000000001</v>
      </c>
      <c r="J40" s="31">
        <v>0.493921</v>
      </c>
      <c r="K40" s="31">
        <v>0.53576699999999999</v>
      </c>
      <c r="L40" s="31">
        <v>0.52861000000000002</v>
      </c>
      <c r="M40" s="31">
        <v>0.53894799999999998</v>
      </c>
      <c r="N40" s="31">
        <v>0.53970700000000005</v>
      </c>
      <c r="O40" s="31">
        <v>0.54251000000000005</v>
      </c>
      <c r="P40" s="31">
        <v>0.54031499999999999</v>
      </c>
      <c r="Q40" s="31">
        <v>0.52487099999999998</v>
      </c>
      <c r="R40" s="31">
        <v>0.52012100000000006</v>
      </c>
      <c r="S40" s="31">
        <v>0.53224899999999997</v>
      </c>
      <c r="T40" s="31">
        <v>0.50049900000000003</v>
      </c>
      <c r="U40" s="31">
        <v>0.50244999999999995</v>
      </c>
      <c r="V40" s="31">
        <v>0.46584399999999998</v>
      </c>
      <c r="W40" s="31">
        <v>0.47516900000000001</v>
      </c>
    </row>
    <row r="41" spans="1:23">
      <c r="A41" s="1"/>
      <c r="B41" s="30" t="s">
        <v>24</v>
      </c>
      <c r="C41" s="31">
        <v>7.4729760000000001</v>
      </c>
      <c r="D41" s="31">
        <v>7.8639449999999993</v>
      </c>
      <c r="E41" s="31">
        <v>8.213927</v>
      </c>
      <c r="F41" s="31">
        <v>8.0300429999999992</v>
      </c>
      <c r="G41" s="31">
        <v>7.2834109999999992</v>
      </c>
      <c r="H41" s="31">
        <v>7.3355770000000007</v>
      </c>
      <c r="I41" s="31">
        <v>6.9038990000000009</v>
      </c>
      <c r="J41" s="31">
        <v>7.3291599999999999</v>
      </c>
      <c r="K41" s="31">
        <v>8.7749190000000006</v>
      </c>
      <c r="L41" s="31">
        <v>7.9097980000000003</v>
      </c>
      <c r="M41" s="31">
        <v>7.9361929999999994</v>
      </c>
      <c r="N41" s="31">
        <v>7.9763630000000001</v>
      </c>
      <c r="O41" s="31">
        <v>8.1556269999999991</v>
      </c>
      <c r="P41" s="31">
        <v>8.4012809999999991</v>
      </c>
      <c r="Q41" s="31">
        <v>8.481814</v>
      </c>
      <c r="R41" s="31">
        <v>8.4910390000000007</v>
      </c>
      <c r="S41" s="31">
        <v>9.2923930000000006</v>
      </c>
      <c r="T41" s="31">
        <v>9.1319610000000004</v>
      </c>
      <c r="U41" s="31">
        <v>8.5702569999999998</v>
      </c>
      <c r="V41" s="31">
        <v>8.6515799999999992</v>
      </c>
      <c r="W41" s="31">
        <v>8.9690960000000004</v>
      </c>
    </row>
    <row r="42" spans="1:23">
      <c r="A42" s="1"/>
      <c r="B42" s="30" t="s">
        <v>25</v>
      </c>
      <c r="C42" s="31">
        <v>0.36811300000000002</v>
      </c>
      <c r="D42" s="31">
        <v>0.34930299999999997</v>
      </c>
      <c r="E42" s="31">
        <v>0.31264799999999998</v>
      </c>
      <c r="F42" s="31">
        <v>0.28294999999999998</v>
      </c>
      <c r="G42" s="31">
        <v>0.36181600000000003</v>
      </c>
      <c r="H42" s="31">
        <v>0.418184</v>
      </c>
      <c r="I42" s="31">
        <v>0.46113900000000002</v>
      </c>
      <c r="J42" s="31">
        <v>0.47270699999999999</v>
      </c>
      <c r="K42" s="31">
        <v>0.41550199999999998</v>
      </c>
      <c r="L42" s="31">
        <v>0.356099</v>
      </c>
      <c r="M42" s="31">
        <v>0.34018199999999998</v>
      </c>
      <c r="N42" s="31">
        <v>0.32921</v>
      </c>
      <c r="O42" s="31">
        <v>0.318357</v>
      </c>
      <c r="P42" s="31">
        <v>0.28915000000000002</v>
      </c>
      <c r="Q42" s="31">
        <v>0.26741300000000001</v>
      </c>
      <c r="R42" s="31">
        <v>0.247752</v>
      </c>
      <c r="S42" s="31">
        <v>0.25234099999999998</v>
      </c>
      <c r="T42" s="31">
        <v>0.233401</v>
      </c>
      <c r="U42" s="31">
        <v>0.20342499999999999</v>
      </c>
      <c r="V42" s="31">
        <v>0.19312000000000001</v>
      </c>
      <c r="W42" s="31">
        <v>0.186552</v>
      </c>
    </row>
    <row r="43" spans="1:23">
      <c r="A43" s="1"/>
      <c r="B43" s="30" t="s">
        <v>26</v>
      </c>
      <c r="C43" s="31">
        <v>8.6656879999999905</v>
      </c>
      <c r="D43" s="31">
        <v>8.6884969999999999</v>
      </c>
      <c r="E43" s="31">
        <v>8.8371580000000005</v>
      </c>
      <c r="F43" s="31">
        <v>8.7972239999999999</v>
      </c>
      <c r="G43" s="31">
        <v>8.9960000000000004</v>
      </c>
      <c r="H43" s="31">
        <v>9.6712249999999997</v>
      </c>
      <c r="I43" s="31">
        <v>9.8423040000000004</v>
      </c>
      <c r="J43" s="31">
        <v>9.6880930000000003</v>
      </c>
      <c r="K43" s="31">
        <v>9.6532549999999997</v>
      </c>
      <c r="L43" s="31">
        <v>10.177054</v>
      </c>
      <c r="M43" s="31">
        <v>10.278594</v>
      </c>
      <c r="N43" s="31">
        <v>10.394781999999999</v>
      </c>
      <c r="O43" s="31">
        <v>10.168879</v>
      </c>
      <c r="P43" s="31">
        <v>10.131906000000001</v>
      </c>
      <c r="Q43" s="31">
        <v>9.6867249999999903</v>
      </c>
      <c r="R43" s="31">
        <v>9.7124749999999995</v>
      </c>
      <c r="S43" s="31">
        <v>10.399895000000001</v>
      </c>
      <c r="T43" s="31">
        <v>10.385747</v>
      </c>
      <c r="U43" s="31">
        <v>9.9892909999999997</v>
      </c>
      <c r="V43" s="31">
        <v>4.7806839999999999</v>
      </c>
      <c r="W43" s="31">
        <v>5.0633600000000003</v>
      </c>
    </row>
    <row r="44" spans="1:23">
      <c r="A44" s="1"/>
      <c r="B44" s="28" t="s">
        <v>27</v>
      </c>
      <c r="C44" s="29">
        <v>4.7008749999999999</v>
      </c>
      <c r="D44" s="29">
        <v>4.9380790000000001</v>
      </c>
      <c r="E44" s="29">
        <v>4.9823599999999999</v>
      </c>
      <c r="F44" s="29">
        <v>5.1126589999999998</v>
      </c>
      <c r="G44" s="29">
        <v>5.1296340000000002</v>
      </c>
      <c r="H44" s="29">
        <v>5.4379489999999997</v>
      </c>
      <c r="I44" s="29">
        <v>4.4693709999999998</v>
      </c>
      <c r="J44" s="29">
        <v>5.6124179999999999</v>
      </c>
      <c r="K44" s="29">
        <v>5.7976710000000002</v>
      </c>
      <c r="L44" s="29">
        <v>5.8165820000000004</v>
      </c>
      <c r="M44" s="29">
        <v>5.8812300000000004</v>
      </c>
      <c r="N44" s="29">
        <v>5.9716950000000004</v>
      </c>
      <c r="O44" s="29">
        <v>6.1348159999999998</v>
      </c>
      <c r="P44" s="29">
        <v>6.188472</v>
      </c>
      <c r="Q44" s="29">
        <v>6.2456579999999997</v>
      </c>
      <c r="R44" s="29">
        <v>6.1235749999999998</v>
      </c>
      <c r="S44" s="29">
        <v>6.1060020000000002</v>
      </c>
      <c r="T44" s="29">
        <v>6.5257310000000004</v>
      </c>
      <c r="U44" s="29">
        <v>6.595561</v>
      </c>
      <c r="V44" s="29">
        <v>6.2755140000000003</v>
      </c>
      <c r="W44" s="29">
        <v>6.2988799999999996</v>
      </c>
    </row>
    <row r="45" spans="1:23">
      <c r="A45" s="1"/>
      <c r="B45" s="30" t="s">
        <v>28</v>
      </c>
      <c r="C45" s="31">
        <v>0.69823400000000002</v>
      </c>
      <c r="D45" s="31">
        <v>0.72135099999999996</v>
      </c>
      <c r="E45" s="31">
        <v>0.69762400000000002</v>
      </c>
      <c r="F45" s="31">
        <v>0.71483799999999997</v>
      </c>
      <c r="G45" s="31">
        <v>0.73386700000000005</v>
      </c>
      <c r="H45" s="31">
        <v>0.711839</v>
      </c>
      <c r="I45" s="31">
        <v>0.75853000000000004</v>
      </c>
      <c r="J45" s="31">
        <v>0.79813199999999995</v>
      </c>
      <c r="K45" s="31">
        <v>0.88973000000000002</v>
      </c>
      <c r="L45" s="31">
        <v>0.93311100000000002</v>
      </c>
      <c r="M45" s="31">
        <v>0.88827400000000001</v>
      </c>
      <c r="N45" s="31">
        <v>0.88102999999999998</v>
      </c>
      <c r="O45" s="31">
        <v>0.94584000000000001</v>
      </c>
      <c r="P45" s="31">
        <v>0.95727499999999999</v>
      </c>
      <c r="Q45" s="31">
        <v>0.94565399999999999</v>
      </c>
      <c r="R45" s="31">
        <v>0.94069999999999998</v>
      </c>
      <c r="S45" s="31">
        <v>0.97350199999999998</v>
      </c>
      <c r="T45" s="31">
        <v>0.90586699999999998</v>
      </c>
      <c r="U45" s="31">
        <v>0.94296899999999895</v>
      </c>
      <c r="V45" s="31">
        <v>0.87256999999999996</v>
      </c>
      <c r="W45" s="31">
        <v>0.85278900000000002</v>
      </c>
    </row>
    <row r="46" spans="1:23">
      <c r="A46" s="1"/>
      <c r="B46" s="30" t="s">
        <v>29</v>
      </c>
      <c r="C46" s="31">
        <v>2.2637860000000001</v>
      </c>
      <c r="D46" s="31">
        <v>2.2755230000000002</v>
      </c>
      <c r="E46" s="31">
        <v>2.3459509999999999</v>
      </c>
      <c r="F46" s="31">
        <v>2.4314800000000001</v>
      </c>
      <c r="G46" s="31">
        <v>2.5182530000000001</v>
      </c>
      <c r="H46" s="31">
        <v>2.5973310000000001</v>
      </c>
      <c r="I46" s="31">
        <v>2.377786</v>
      </c>
      <c r="J46" s="31">
        <v>2.361348</v>
      </c>
      <c r="K46" s="31">
        <v>2.3840050000000002</v>
      </c>
      <c r="L46" s="31">
        <v>2.224227</v>
      </c>
      <c r="M46" s="31">
        <v>2.1277270000000001</v>
      </c>
      <c r="N46" s="31">
        <v>2.2027190000000001</v>
      </c>
      <c r="O46" s="31">
        <v>2.2187260000000002</v>
      </c>
      <c r="P46" s="31">
        <v>2.1512850000000001</v>
      </c>
      <c r="Q46" s="31">
        <v>2.1211310000000001</v>
      </c>
      <c r="R46" s="31">
        <v>2.0988349999999998</v>
      </c>
      <c r="S46" s="31">
        <v>1.856705</v>
      </c>
      <c r="T46" s="31">
        <v>1.7005349999999999</v>
      </c>
      <c r="U46" s="31">
        <v>1.656623</v>
      </c>
      <c r="V46" s="31">
        <v>1.983028</v>
      </c>
      <c r="W46" s="31">
        <v>1.965978</v>
      </c>
    </row>
    <row r="47" spans="1:23">
      <c r="A47" s="1"/>
      <c r="B47" s="30" t="s">
        <v>30</v>
      </c>
      <c r="C47" s="31">
        <v>8.5257959999999997</v>
      </c>
      <c r="D47" s="31">
        <v>8.904636</v>
      </c>
      <c r="E47" s="31">
        <v>9.5671099999999996</v>
      </c>
      <c r="F47" s="31">
        <v>9.5794549999999905</v>
      </c>
      <c r="G47" s="31">
        <v>8.9060790000000001</v>
      </c>
      <c r="H47" s="31">
        <v>8.5891260000000003</v>
      </c>
      <c r="I47" s="31">
        <v>8.1688720000000004</v>
      </c>
      <c r="J47" s="31">
        <v>8.8009509999999995</v>
      </c>
      <c r="K47" s="31">
        <v>8.9023749999999904</v>
      </c>
      <c r="L47" s="31">
        <v>9.2506419999999903</v>
      </c>
      <c r="M47" s="31">
        <v>9.1796620000000004</v>
      </c>
      <c r="N47" s="31">
        <v>9.0894720000000007</v>
      </c>
      <c r="O47" s="31">
        <v>9.3987859999999905</v>
      </c>
      <c r="P47" s="31">
        <v>10.006375</v>
      </c>
      <c r="Q47" s="31">
        <v>10.054639999999999</v>
      </c>
      <c r="R47" s="31">
        <v>9.8719750000000008</v>
      </c>
      <c r="S47" s="31">
        <v>10.696749000000001</v>
      </c>
      <c r="T47" s="31">
        <v>10.478073999999999</v>
      </c>
      <c r="U47" s="31">
        <v>9.8596570000000003</v>
      </c>
      <c r="V47" s="31">
        <v>10.003755</v>
      </c>
      <c r="W47" s="31">
        <v>10.226181</v>
      </c>
    </row>
    <row r="48" spans="1:23">
      <c r="A48" s="1"/>
      <c r="B48" s="30" t="s">
        <v>31</v>
      </c>
      <c r="C48" s="31">
        <v>0.63203200000000004</v>
      </c>
      <c r="D48" s="31">
        <v>0.651806</v>
      </c>
      <c r="E48" s="31">
        <v>0.62274300000000005</v>
      </c>
      <c r="F48" s="31">
        <v>0.681033</v>
      </c>
      <c r="G48" s="31">
        <v>0.74495900000000004</v>
      </c>
      <c r="H48" s="31">
        <v>0.89617500000000005</v>
      </c>
      <c r="I48" s="31">
        <v>0.90663000000000005</v>
      </c>
      <c r="J48" s="31">
        <v>0.87761500000000003</v>
      </c>
      <c r="K48" s="31">
        <v>0.93868399999999996</v>
      </c>
      <c r="L48" s="31">
        <v>0.877417</v>
      </c>
      <c r="M48" s="31">
        <v>0.77403299999999997</v>
      </c>
      <c r="N48" s="31">
        <v>0.55442199999999997</v>
      </c>
      <c r="O48" s="31">
        <v>0.52820100000000003</v>
      </c>
      <c r="P48" s="31">
        <v>0.47919600000000001</v>
      </c>
      <c r="Q48" s="31">
        <v>0.46074799999999999</v>
      </c>
      <c r="R48" s="31">
        <v>0.42382199999999998</v>
      </c>
      <c r="S48" s="31">
        <v>0.21373</v>
      </c>
      <c r="T48" s="31">
        <v>0.26857300000000001</v>
      </c>
      <c r="U48" s="31">
        <v>0.31598300000000001</v>
      </c>
      <c r="V48" s="31">
        <v>0.33836500000000003</v>
      </c>
      <c r="W48" s="31">
        <v>0.33264899999999997</v>
      </c>
    </row>
    <row r="49" spans="1:23">
      <c r="A49" s="1"/>
      <c r="B49" s="30" t="s">
        <v>32</v>
      </c>
      <c r="C49" s="31">
        <v>5.1809229999999999</v>
      </c>
      <c r="D49" s="31">
        <v>5.2197250000000004</v>
      </c>
      <c r="E49" s="31">
        <v>5.1914379999999998</v>
      </c>
      <c r="F49" s="31">
        <v>5.4077520000000003</v>
      </c>
      <c r="G49" s="31">
        <v>5.0697599999999996</v>
      </c>
      <c r="H49" s="31">
        <v>4.8969870000000002</v>
      </c>
      <c r="I49" s="31">
        <v>4.882676</v>
      </c>
      <c r="J49" s="31">
        <v>4.9932540000000003</v>
      </c>
      <c r="K49" s="31">
        <v>5.5620419999999999</v>
      </c>
      <c r="L49" s="31">
        <v>5.4957849999999997</v>
      </c>
      <c r="M49" s="31">
        <v>5.6718599999999997</v>
      </c>
      <c r="N49" s="31">
        <v>5.4791629999999998</v>
      </c>
      <c r="O49" s="31">
        <v>4.7725179999999998</v>
      </c>
      <c r="P49" s="31">
        <v>4.7782080000000002</v>
      </c>
      <c r="Q49" s="31">
        <v>4.8595959999999998</v>
      </c>
      <c r="R49" s="31">
        <v>4.8347429999999996</v>
      </c>
      <c r="S49" s="31">
        <v>4.7531460000000001</v>
      </c>
      <c r="T49" s="31">
        <v>4.6028690000000001</v>
      </c>
      <c r="U49" s="31">
        <v>4.5878750000000004</v>
      </c>
      <c r="V49" s="31">
        <v>4.493277</v>
      </c>
      <c r="W49" s="31">
        <v>4.6611250000000002</v>
      </c>
    </row>
    <row r="50" spans="1:23">
      <c r="A50" s="1"/>
      <c r="B50" s="30" t="s">
        <v>33</v>
      </c>
      <c r="C50" s="31">
        <v>1.784116</v>
      </c>
      <c r="D50" s="31">
        <v>1.6689350000000001</v>
      </c>
      <c r="E50" s="31">
        <v>1.5614349999999999</v>
      </c>
      <c r="F50" s="31">
        <v>1.5845340000000001</v>
      </c>
      <c r="G50" s="31">
        <v>1.5780099999999999</v>
      </c>
      <c r="H50" s="31">
        <v>1.633869</v>
      </c>
      <c r="I50" s="31">
        <v>1.543018</v>
      </c>
      <c r="J50" s="31">
        <v>1.6770940000000001</v>
      </c>
      <c r="K50" s="31">
        <v>1.4520919999999999</v>
      </c>
      <c r="L50" s="31">
        <v>1.272929</v>
      </c>
      <c r="M50" s="31">
        <v>1.1825330000000001</v>
      </c>
      <c r="N50" s="31">
        <v>1.2392300000000001</v>
      </c>
      <c r="O50" s="31">
        <v>1.3962239999999999</v>
      </c>
      <c r="P50" s="31">
        <v>1.497069</v>
      </c>
      <c r="Q50" s="31">
        <v>1.797207</v>
      </c>
      <c r="R50" s="31">
        <v>1.900846</v>
      </c>
      <c r="S50" s="31">
        <v>1.6113029999999999</v>
      </c>
      <c r="T50" s="31">
        <v>1.5116449999999999</v>
      </c>
      <c r="U50" s="31">
        <v>1.4076</v>
      </c>
      <c r="V50" s="31">
        <v>1.673354</v>
      </c>
      <c r="W50" s="31">
        <v>1.9774229999999999</v>
      </c>
    </row>
    <row r="51" spans="1:23">
      <c r="A51" s="1"/>
      <c r="B51" s="30" t="s">
        <v>34</v>
      </c>
      <c r="C51" s="31">
        <v>1.8679490000000001</v>
      </c>
      <c r="D51" s="31">
        <v>1.906204</v>
      </c>
      <c r="E51" s="31">
        <v>1.969022</v>
      </c>
      <c r="F51" s="31">
        <v>1.9758849999999999</v>
      </c>
      <c r="G51" s="31">
        <v>2.116107</v>
      </c>
      <c r="H51" s="31">
        <v>2.14133</v>
      </c>
      <c r="I51" s="31">
        <v>2.1638199999999999</v>
      </c>
      <c r="J51" s="31">
        <v>2.1585269999999999</v>
      </c>
      <c r="K51" s="31">
        <v>2.1703329999999998</v>
      </c>
      <c r="L51" s="31">
        <v>2.096336</v>
      </c>
      <c r="M51" s="31">
        <v>2.1348419999999999</v>
      </c>
      <c r="N51" s="31">
        <v>2.141276</v>
      </c>
      <c r="O51" s="31">
        <v>2.087647</v>
      </c>
      <c r="P51" s="31">
        <v>2.040333</v>
      </c>
      <c r="Q51" s="31">
        <v>2.1078039999999998</v>
      </c>
      <c r="R51" s="31">
        <v>2.15089</v>
      </c>
      <c r="S51" s="31">
        <v>2.0697209999999999</v>
      </c>
      <c r="T51" s="31">
        <v>2.121988</v>
      </c>
      <c r="U51" s="31">
        <v>2.0787170000000001</v>
      </c>
      <c r="V51" s="31">
        <v>2.19001</v>
      </c>
      <c r="W51" s="31">
        <v>2.3556360000000001</v>
      </c>
    </row>
    <row r="52" spans="1:23">
      <c r="A52" s="1"/>
      <c r="B52" s="13" t="s">
        <v>35</v>
      </c>
      <c r="C52" s="14">
        <v>5.7870179999999998</v>
      </c>
      <c r="D52" s="14">
        <v>5.6621889999999997</v>
      </c>
      <c r="E52" s="14">
        <v>5.3942899999999998</v>
      </c>
      <c r="F52" s="14">
        <v>5.2411390000000004</v>
      </c>
      <c r="G52" s="14">
        <v>4.865386</v>
      </c>
      <c r="H52" s="14">
        <v>5.6947299999999998</v>
      </c>
      <c r="I52" s="14">
        <v>5.667605</v>
      </c>
      <c r="J52" s="14">
        <v>5.0584550000000004</v>
      </c>
      <c r="K52" s="14">
        <v>5.1420979999999998</v>
      </c>
      <c r="L52" s="14">
        <v>5.2550610000000004</v>
      </c>
      <c r="M52" s="14">
        <v>5.3535729999999999</v>
      </c>
      <c r="N52" s="14">
        <v>5.8772279999999997</v>
      </c>
      <c r="O52" s="14">
        <v>6.2495450000000003</v>
      </c>
      <c r="P52" s="14">
        <v>6.1071229999999996</v>
      </c>
      <c r="Q52" s="14">
        <v>5.9715689999999997</v>
      </c>
      <c r="R52" s="14">
        <v>6.1117280000000003</v>
      </c>
      <c r="S52" s="14">
        <v>6.4715049999999996</v>
      </c>
      <c r="T52" s="14">
        <v>6.558916</v>
      </c>
      <c r="U52" s="14">
        <v>4.4541639999999996</v>
      </c>
      <c r="V52" s="14">
        <v>5.2552370000000002</v>
      </c>
      <c r="W52" s="14">
        <v>5.3641740000000002</v>
      </c>
    </row>
    <row r="53" spans="1:23">
      <c r="A53" s="1"/>
      <c r="B53" s="30" t="s">
        <v>36</v>
      </c>
      <c r="C53" s="31">
        <v>2.0165109999999999</v>
      </c>
      <c r="D53" s="31">
        <v>2.0575559999999999</v>
      </c>
      <c r="E53" s="31">
        <v>2.0830030000000002</v>
      </c>
      <c r="F53" s="31">
        <v>2.244764</v>
      </c>
      <c r="G53" s="31">
        <v>2.2240289999999998</v>
      </c>
      <c r="H53" s="31">
        <v>2.0987339999999999</v>
      </c>
      <c r="I53" s="31">
        <v>1.6358569999999999</v>
      </c>
      <c r="J53" s="31">
        <v>1.7333750000000001</v>
      </c>
      <c r="K53" s="31">
        <v>1.705557</v>
      </c>
      <c r="L53" s="31">
        <v>1.8746</v>
      </c>
      <c r="M53" s="31">
        <v>2.0016600000000002</v>
      </c>
      <c r="N53" s="31">
        <v>2.0514199999999998</v>
      </c>
      <c r="O53" s="31">
        <v>2.067237</v>
      </c>
      <c r="P53" s="31">
        <v>2.0483180000000001</v>
      </c>
      <c r="Q53" s="31">
        <v>2.1105740000000002</v>
      </c>
      <c r="R53" s="31">
        <v>2.1292960000000001</v>
      </c>
      <c r="S53" s="31">
        <v>2.09395</v>
      </c>
      <c r="T53" s="31">
        <v>2.1166719999999999</v>
      </c>
      <c r="U53" s="31">
        <v>2.1395659999999999</v>
      </c>
      <c r="V53" s="31">
        <v>2.0427339999999998</v>
      </c>
      <c r="W53" s="31">
        <v>2.0024649999999999</v>
      </c>
    </row>
    <row r="54" spans="1:23">
      <c r="A54" s="1"/>
      <c r="B54" s="13" t="s">
        <v>37</v>
      </c>
      <c r="C54" s="14">
        <v>1.516894</v>
      </c>
      <c r="D54" s="14">
        <v>1.5195719999999999</v>
      </c>
      <c r="E54" s="14">
        <v>1.522651</v>
      </c>
      <c r="F54" s="14">
        <v>1.5285789999999999</v>
      </c>
      <c r="G54" s="14">
        <v>1.5490090000000001</v>
      </c>
      <c r="H54" s="14">
        <v>1.6382989999999999</v>
      </c>
      <c r="I54" s="14">
        <v>1.631839</v>
      </c>
      <c r="J54" s="14">
        <v>1.604304</v>
      </c>
      <c r="K54" s="14">
        <v>1.57745</v>
      </c>
      <c r="L54" s="14">
        <v>1.575032</v>
      </c>
      <c r="M54" s="14">
        <v>1.5584309999999999</v>
      </c>
      <c r="N54" s="14">
        <v>1.5602279999999999</v>
      </c>
      <c r="O54" s="14">
        <v>1.5720670000000001</v>
      </c>
      <c r="P54" s="14">
        <v>1.5895459999999999</v>
      </c>
      <c r="Q54" s="14">
        <v>1.633319</v>
      </c>
      <c r="R54" s="14">
        <v>1.675529</v>
      </c>
      <c r="S54" s="14">
        <v>1.839423</v>
      </c>
      <c r="T54" s="14">
        <v>1.7952220000000001</v>
      </c>
      <c r="U54" s="14">
        <v>1.7096070000000001</v>
      </c>
      <c r="V54" s="14">
        <v>1.680077</v>
      </c>
      <c r="W54" s="14">
        <v>1.691203</v>
      </c>
    </row>
    <row r="55" spans="1:23">
      <c r="A55" s="1"/>
      <c r="B55" s="30" t="s">
        <v>38</v>
      </c>
      <c r="C55" s="31">
        <v>0.37931999999999999</v>
      </c>
      <c r="D55" s="31">
        <v>0.37653300000000001</v>
      </c>
      <c r="E55" s="31">
        <v>0.35624299999999998</v>
      </c>
      <c r="F55" s="31">
        <v>0.34618900000000002</v>
      </c>
      <c r="G55" s="31">
        <v>0.33652300000000002</v>
      </c>
      <c r="H55" s="31">
        <v>0.37446600000000002</v>
      </c>
      <c r="I55" s="31">
        <v>0.42126599999999997</v>
      </c>
      <c r="J55" s="31">
        <v>0.40099699999999999</v>
      </c>
      <c r="K55" s="31">
        <v>0.41500799999999999</v>
      </c>
      <c r="L55" s="31">
        <v>0.42264600000000002</v>
      </c>
      <c r="M55" s="31">
        <v>0.40491100000000002</v>
      </c>
      <c r="N55" s="31">
        <v>0.38829200000000003</v>
      </c>
      <c r="O55" s="31">
        <v>0.38098900000000002</v>
      </c>
      <c r="P55" s="31">
        <v>0.36310399999999998</v>
      </c>
      <c r="Q55" s="31">
        <v>0.34750900000000001</v>
      </c>
      <c r="R55" s="31">
        <v>0.33144899999999999</v>
      </c>
      <c r="S55" s="31">
        <v>0.34229300000000001</v>
      </c>
      <c r="T55" s="31">
        <v>0.31908599999999998</v>
      </c>
      <c r="U55" s="31">
        <v>0.33074900000000002</v>
      </c>
      <c r="V55" s="31">
        <v>0.314527</v>
      </c>
      <c r="W55" s="31">
        <v>0.44538100000000003</v>
      </c>
    </row>
    <row r="56" spans="1:23">
      <c r="A56" s="1"/>
      <c r="B56" s="30" t="s">
        <v>39</v>
      </c>
      <c r="C56" s="31">
        <v>0.566716</v>
      </c>
      <c r="D56" s="31">
        <v>0.83044300000000004</v>
      </c>
      <c r="E56" s="31">
        <v>0.79937499999999895</v>
      </c>
      <c r="F56" s="31">
        <v>0.75681200000000004</v>
      </c>
      <c r="G56" s="31">
        <v>0.74772499999999997</v>
      </c>
      <c r="H56" s="31">
        <v>0.82116199999999895</v>
      </c>
      <c r="I56" s="31">
        <v>0.79275799999999996</v>
      </c>
      <c r="J56" s="31">
        <v>0.79805199999999998</v>
      </c>
      <c r="K56" s="31">
        <v>0.82234300000000005</v>
      </c>
      <c r="L56" s="31">
        <v>0.85477800000000004</v>
      </c>
      <c r="M56" s="31">
        <v>0.84289000000000003</v>
      </c>
      <c r="N56" s="31">
        <v>0.64340399999999998</v>
      </c>
      <c r="O56" s="31">
        <v>0.63721499999999998</v>
      </c>
      <c r="P56" s="31">
        <v>0.63774399999999998</v>
      </c>
      <c r="Q56" s="31">
        <v>0.62273800000000001</v>
      </c>
      <c r="R56" s="31">
        <v>0.60478200000000004</v>
      </c>
      <c r="S56" s="31">
        <v>0.68988099999999997</v>
      </c>
      <c r="T56" s="31">
        <v>0.68517700000000004</v>
      </c>
      <c r="U56" s="31">
        <v>0.64660099999999998</v>
      </c>
      <c r="V56" s="31">
        <v>0.63620900000000002</v>
      </c>
      <c r="W56" s="31">
        <v>0.740398</v>
      </c>
    </row>
    <row r="57" spans="1:23">
      <c r="A57" s="1"/>
      <c r="B57" s="30" t="s">
        <v>40</v>
      </c>
      <c r="C57" s="31">
        <v>14.856386000000001</v>
      </c>
      <c r="D57" s="31">
        <v>14.880713</v>
      </c>
      <c r="E57" s="31">
        <v>14.566719000000001</v>
      </c>
      <c r="F57" s="31">
        <v>14.464029</v>
      </c>
      <c r="G57" s="31">
        <v>15.201411</v>
      </c>
      <c r="H57" s="31">
        <v>15.789263999999999</v>
      </c>
      <c r="I57" s="31">
        <v>15.117138000000001</v>
      </c>
      <c r="J57" s="31">
        <v>14.914543</v>
      </c>
      <c r="K57" s="31">
        <v>15.470501000000001</v>
      </c>
      <c r="L57" s="31">
        <v>15.698905999999999</v>
      </c>
      <c r="M57" s="31">
        <v>15.59726</v>
      </c>
      <c r="N57" s="31">
        <v>15.402122</v>
      </c>
      <c r="O57" s="31">
        <v>15.614521999999999</v>
      </c>
      <c r="P57" s="31">
        <v>15.672107</v>
      </c>
      <c r="Q57" s="31">
        <v>15.577579</v>
      </c>
      <c r="R57" s="31">
        <v>15.271274</v>
      </c>
      <c r="S57" s="31">
        <v>15.667866999999999</v>
      </c>
      <c r="T57" s="31">
        <v>15.265969</v>
      </c>
      <c r="U57" s="31">
        <v>15.025416</v>
      </c>
      <c r="V57" s="31">
        <v>14.907529</v>
      </c>
      <c r="W57" s="31">
        <v>14.911562999999999</v>
      </c>
    </row>
    <row r="58" spans="1:23">
      <c r="A58" s="2"/>
      <c r="B58" s="30" t="s">
        <v>41</v>
      </c>
      <c r="C58" s="31">
        <v>10.669577</v>
      </c>
      <c r="D58" s="31">
        <v>10.641147</v>
      </c>
      <c r="E58" s="31">
        <v>10.509650000000001</v>
      </c>
      <c r="F58" s="31">
        <v>10.558361</v>
      </c>
      <c r="G58" s="31">
        <v>10.343249999999999</v>
      </c>
      <c r="H58" s="31">
        <v>10.60037</v>
      </c>
      <c r="I58" s="31">
        <v>10.324221999999999</v>
      </c>
      <c r="J58" s="31">
        <v>10.424588</v>
      </c>
      <c r="K58" s="31">
        <v>10.429383</v>
      </c>
      <c r="L58" s="31">
        <v>10.464798</v>
      </c>
      <c r="M58" s="31">
        <v>10.582983</v>
      </c>
      <c r="N58" s="31">
        <v>10.794181999999999</v>
      </c>
      <c r="O58" s="31">
        <v>10.949992999999999</v>
      </c>
      <c r="P58" s="31">
        <v>11.064619</v>
      </c>
      <c r="Q58" s="31">
        <v>11.016362000000001</v>
      </c>
      <c r="R58" s="31">
        <v>11.186208000000001</v>
      </c>
      <c r="S58" s="31">
        <v>11.545470999999999</v>
      </c>
      <c r="T58" s="31">
        <v>11.121891999999999</v>
      </c>
      <c r="U58" s="31">
        <v>11.04781</v>
      </c>
      <c r="V58" s="31">
        <v>11.237352000000001</v>
      </c>
      <c r="W58" s="31">
        <v>11.290904000000001</v>
      </c>
    </row>
    <row r="59" spans="1:23">
      <c r="A59" s="2"/>
      <c r="B59" s="30" t="s">
        <v>42</v>
      </c>
      <c r="C59" s="31">
        <v>1.6213360000000001</v>
      </c>
      <c r="D59" s="31">
        <v>1.765166</v>
      </c>
      <c r="E59" s="31">
        <v>1.937506</v>
      </c>
      <c r="F59" s="31">
        <v>1.929449</v>
      </c>
      <c r="G59" s="31">
        <v>1.9964519999999999</v>
      </c>
      <c r="H59" s="31">
        <v>2.0480100000000001</v>
      </c>
      <c r="I59" s="31">
        <v>2.2964359999999999</v>
      </c>
      <c r="J59" s="31">
        <v>2.2636029999999998</v>
      </c>
      <c r="K59" s="31">
        <v>2.2107950000000001</v>
      </c>
      <c r="L59" s="31">
        <v>2.2015989999999999</v>
      </c>
      <c r="M59" s="31">
        <v>2.3091309999999998</v>
      </c>
      <c r="N59" s="31">
        <v>2.4043350000000001</v>
      </c>
      <c r="O59" s="31">
        <v>2.435092</v>
      </c>
      <c r="P59" s="31">
        <v>2.3451430000000002</v>
      </c>
      <c r="Q59" s="31">
        <v>2.300341</v>
      </c>
      <c r="R59" s="31">
        <v>2.123075</v>
      </c>
      <c r="S59" s="31">
        <v>2.2444459999999999</v>
      </c>
      <c r="T59" s="31">
        <v>2.1706810000000001</v>
      </c>
      <c r="U59" s="31">
        <v>2.0399020000000001</v>
      </c>
      <c r="V59" s="31">
        <v>2.097321</v>
      </c>
      <c r="W59" s="31">
        <v>2.0901540000000001</v>
      </c>
    </row>
    <row r="61" spans="1:23">
      <c r="B61" s="5" t="s">
        <v>66</v>
      </c>
    </row>
    <row r="62" spans="1:23">
      <c r="B62" s="4" t="s">
        <v>68</v>
      </c>
    </row>
    <row r="63" spans="1:23" ht="14.4" customHeight="1">
      <c r="B63" s="49" t="s">
        <v>76</v>
      </c>
      <c r="C63" s="49"/>
      <c r="D63" s="49"/>
    </row>
  </sheetData>
  <mergeCells count="4">
    <mergeCell ref="B7:T7"/>
    <mergeCell ref="B3:T3"/>
    <mergeCell ref="B4:T4"/>
    <mergeCell ref="B63:D6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B8E6F-14A8-4DD2-B558-693297D4499F}">
  <sheetPr>
    <tabColor rgb="FFC00000"/>
  </sheetPr>
  <dimension ref="A3:X63"/>
  <sheetViews>
    <sheetView showGridLines="0" tabSelected="1" topLeftCell="A44" zoomScaleNormal="100" workbookViewId="0">
      <selection activeCell="D66" sqref="D66"/>
    </sheetView>
  </sheetViews>
  <sheetFormatPr baseColWidth="10" defaultRowHeight="14.4"/>
  <cols>
    <col min="1" max="1" width="10.6640625" customWidth="1"/>
    <col min="2" max="2" width="20.6640625" customWidth="1"/>
    <col min="3" max="20" width="6.6640625" customWidth="1"/>
    <col min="21" max="21" width="8.109375" customWidth="1"/>
    <col min="22" max="22" width="6.6640625" customWidth="1"/>
    <col min="23" max="23" width="7.109375" customWidth="1"/>
    <col min="24" max="24" width="7.44140625" customWidth="1"/>
  </cols>
  <sheetData>
    <row r="3" spans="1:24" ht="22.8">
      <c r="B3" s="56" t="s">
        <v>48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4" ht="17.399999999999999">
      <c r="B4" s="62" t="s">
        <v>50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7" spans="1:24" ht="21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34"/>
    </row>
    <row r="9" spans="1:24">
      <c r="B9" s="3"/>
    </row>
    <row r="10" spans="1:24" ht="17.399999999999999">
      <c r="B10" s="12" t="s">
        <v>51</v>
      </c>
    </row>
    <row r="11" spans="1:24" ht="16.2" customHeight="1">
      <c r="B11" s="22" t="s">
        <v>0</v>
      </c>
      <c r="C11" s="22">
        <v>2004</v>
      </c>
      <c r="D11" s="22">
        <v>2005</v>
      </c>
      <c r="E11" s="22">
        <v>2006</v>
      </c>
      <c r="F11" s="22">
        <v>2007</v>
      </c>
      <c r="G11" s="22">
        <v>2008</v>
      </c>
      <c r="H11" s="22">
        <v>2009</v>
      </c>
      <c r="I11" s="22">
        <v>2010</v>
      </c>
      <c r="J11" s="22">
        <v>2011</v>
      </c>
      <c r="K11" s="22">
        <v>2012</v>
      </c>
      <c r="L11" s="22">
        <v>2013</v>
      </c>
      <c r="M11" s="22">
        <v>2014</v>
      </c>
      <c r="N11" s="22">
        <v>2015</v>
      </c>
      <c r="O11" s="22">
        <v>2016</v>
      </c>
      <c r="P11" s="22">
        <v>2017</v>
      </c>
      <c r="Q11" s="22">
        <v>2018</v>
      </c>
      <c r="R11" s="22">
        <v>2019</v>
      </c>
      <c r="S11" s="22">
        <v>2020</v>
      </c>
      <c r="T11" s="22">
        <v>2021</v>
      </c>
      <c r="U11" s="22">
        <v>2022</v>
      </c>
      <c r="V11" s="32" t="s">
        <v>75</v>
      </c>
      <c r="W11" s="32" t="s">
        <v>74</v>
      </c>
      <c r="X11" s="32" t="s">
        <v>77</v>
      </c>
    </row>
    <row r="12" spans="1:24">
      <c r="A12" s="1"/>
      <c r="B12" s="19" t="s">
        <v>1</v>
      </c>
      <c r="C12" s="31">
        <v>2.8031566699999999</v>
      </c>
      <c r="D12" s="31">
        <v>2.9869933830000002</v>
      </c>
      <c r="E12" s="31">
        <v>3.4567745990000001</v>
      </c>
      <c r="F12" s="31">
        <v>4.081679909</v>
      </c>
      <c r="G12" s="31">
        <v>4.5722601300000001</v>
      </c>
      <c r="H12" s="31">
        <v>6.1887191460000004</v>
      </c>
      <c r="I12" s="31">
        <v>6.1658920320000004</v>
      </c>
      <c r="J12" s="31">
        <v>6.2957649819999997</v>
      </c>
      <c r="K12" s="31">
        <v>6.8151016670000004</v>
      </c>
      <c r="L12" s="31">
        <v>7.0504774330000002</v>
      </c>
      <c r="M12" s="31">
        <v>6.7187283860000004</v>
      </c>
      <c r="N12" s="31">
        <v>6.9763924350000002</v>
      </c>
      <c r="O12" s="31">
        <v>6.7580979890000004</v>
      </c>
      <c r="P12" s="31">
        <v>6.8775040750000001</v>
      </c>
      <c r="Q12" s="31">
        <v>6.2017474119999996</v>
      </c>
      <c r="R12" s="31">
        <v>5.6853062870000004</v>
      </c>
      <c r="S12" s="31">
        <v>5.6893163439999999</v>
      </c>
      <c r="T12" s="31">
        <v>5.1886051760000003</v>
      </c>
      <c r="U12" s="31">
        <v>5.2312159520000003</v>
      </c>
      <c r="V12" s="31">
        <v>5.0533631349999997</v>
      </c>
      <c r="W12" s="31">
        <v>5.1395924849999997</v>
      </c>
      <c r="X12" s="31"/>
    </row>
    <row r="13" spans="1:24">
      <c r="A13" s="1"/>
      <c r="B13" s="21" t="s">
        <v>2</v>
      </c>
      <c r="C13" s="31">
        <v>7.4085001290000001</v>
      </c>
      <c r="D13" s="31">
        <v>7.7535796210000001</v>
      </c>
      <c r="E13" s="31">
        <v>7.8590352289999998</v>
      </c>
      <c r="F13" s="31">
        <v>7.8855614589999998</v>
      </c>
      <c r="G13" s="31">
        <v>7.8169895990000002</v>
      </c>
      <c r="H13" s="31">
        <v>8.1790889290000006</v>
      </c>
      <c r="I13" s="31">
        <v>8.0820694549999992</v>
      </c>
      <c r="J13" s="31">
        <v>8.2354712019999994</v>
      </c>
      <c r="K13" s="31">
        <v>8.3618029469999993</v>
      </c>
      <c r="L13" s="31">
        <v>8.278909487</v>
      </c>
      <c r="M13" s="31">
        <v>8.279653476</v>
      </c>
      <c r="N13" s="31">
        <v>8.3129775089999995</v>
      </c>
      <c r="O13" s="31">
        <v>8.4764355420000008</v>
      </c>
      <c r="P13" s="31">
        <v>8.5153038609999996</v>
      </c>
      <c r="Q13" s="31">
        <v>8.2721056149999992</v>
      </c>
      <c r="R13" s="31">
        <v>8.2778839990000002</v>
      </c>
      <c r="S13" s="31">
        <v>8.0198186539999998</v>
      </c>
      <c r="T13" s="31">
        <v>7.710098114</v>
      </c>
      <c r="U13" s="31">
        <v>7.9168340800000001</v>
      </c>
      <c r="V13" s="31">
        <v>7.9981257790000004</v>
      </c>
      <c r="W13" s="31">
        <v>8.0870280070000007</v>
      </c>
      <c r="X13" s="31"/>
    </row>
    <row r="14" spans="1:24">
      <c r="A14" s="1"/>
      <c r="B14" s="21" t="s">
        <v>4</v>
      </c>
      <c r="C14" s="31">
        <v>0.93057599999999996</v>
      </c>
      <c r="D14" s="31">
        <v>0.94101699999999999</v>
      </c>
      <c r="E14" s="31">
        <v>0.907586</v>
      </c>
      <c r="F14" s="31">
        <v>0.92709600000000003</v>
      </c>
      <c r="G14" s="31">
        <v>1.015833</v>
      </c>
      <c r="H14" s="31">
        <v>1.0644549999999999</v>
      </c>
      <c r="I14" s="31">
        <v>1.0133799999999999</v>
      </c>
      <c r="J14" s="31">
        <v>1.0389429999999999</v>
      </c>
      <c r="K14" s="31">
        <v>1.0944959999999999</v>
      </c>
      <c r="L14" s="31">
        <v>1.1380250000000001</v>
      </c>
      <c r="M14" s="31">
        <v>1.134914</v>
      </c>
      <c r="N14" s="31">
        <v>1.1460079999999999</v>
      </c>
      <c r="O14" s="31">
        <v>1.1604049999999999</v>
      </c>
      <c r="P14" s="31">
        <v>1.183136</v>
      </c>
      <c r="Q14" s="31">
        <v>1.220583</v>
      </c>
      <c r="R14" s="31">
        <v>1.2784800000000001</v>
      </c>
      <c r="S14" s="31">
        <v>1.288913</v>
      </c>
      <c r="T14" s="31">
        <v>0.96214999999999995</v>
      </c>
      <c r="U14" s="31">
        <v>0.77427999999999997</v>
      </c>
      <c r="V14" s="31">
        <v>0.94794599999999996</v>
      </c>
      <c r="W14" s="31">
        <v>0.96894400000000003</v>
      </c>
      <c r="X14" s="31"/>
    </row>
    <row r="15" spans="1:24">
      <c r="A15" s="1"/>
      <c r="B15" s="21" t="s">
        <v>3</v>
      </c>
      <c r="C15" s="31">
        <v>0.93057599999999996</v>
      </c>
      <c r="D15" s="31">
        <v>0.94101699999999999</v>
      </c>
      <c r="E15" s="31">
        <v>0.907586</v>
      </c>
      <c r="F15" s="31">
        <v>0.92709600000000003</v>
      </c>
      <c r="G15" s="31">
        <v>1.015833</v>
      </c>
      <c r="H15" s="31">
        <v>1.0644549999999999</v>
      </c>
      <c r="I15" s="31">
        <v>1.0133799999999999</v>
      </c>
      <c r="J15" s="31">
        <v>1.0389429999999999</v>
      </c>
      <c r="K15" s="31">
        <v>1.0944959999999999</v>
      </c>
      <c r="L15" s="31">
        <v>1.1380250000000001</v>
      </c>
      <c r="M15" s="31">
        <v>1.134914</v>
      </c>
      <c r="N15" s="31">
        <v>1.1460079999999999</v>
      </c>
      <c r="O15" s="31">
        <v>1.1604049999999999</v>
      </c>
      <c r="P15" s="31">
        <v>1.183136</v>
      </c>
      <c r="Q15" s="31">
        <v>1.220583</v>
      </c>
      <c r="R15" s="31">
        <v>1.2784800000000001</v>
      </c>
      <c r="S15" s="31">
        <v>1.288913</v>
      </c>
      <c r="T15" s="31">
        <v>0.96214999999999995</v>
      </c>
      <c r="U15" s="31">
        <v>0.77427999999999997</v>
      </c>
      <c r="V15" s="31">
        <v>0.94794599999999996</v>
      </c>
      <c r="W15" s="31">
        <v>0.96894400000000003</v>
      </c>
      <c r="X15" s="31"/>
    </row>
    <row r="16" spans="1:24">
      <c r="A16" s="1"/>
      <c r="B16" s="35" t="s">
        <v>5</v>
      </c>
      <c r="C16" s="31">
        <v>7.1422889999999999</v>
      </c>
      <c r="D16" s="31">
        <v>7.335877</v>
      </c>
      <c r="E16" s="31">
        <v>7.2530380000000001</v>
      </c>
      <c r="F16" s="31">
        <v>7.3315739999999998</v>
      </c>
      <c r="G16" s="31">
        <v>7.655265</v>
      </c>
      <c r="H16" s="31">
        <v>8.0656029999999994</v>
      </c>
      <c r="I16" s="31">
        <v>8.3324990000000003</v>
      </c>
      <c r="J16" s="31">
        <v>8.5752509999999997</v>
      </c>
      <c r="K16" s="31">
        <v>8.5741440000000004</v>
      </c>
      <c r="L16" s="31">
        <v>8.7364750000000004</v>
      </c>
      <c r="M16" s="31">
        <v>8.7248950000000001</v>
      </c>
      <c r="N16" s="31">
        <v>8.8336790000000001</v>
      </c>
      <c r="O16" s="31">
        <v>8.8819230000000005</v>
      </c>
      <c r="P16" s="31">
        <v>8.8541640000000008</v>
      </c>
      <c r="Q16" s="31">
        <v>9.0869420000000005</v>
      </c>
      <c r="R16" s="31">
        <v>9.1767129999999995</v>
      </c>
      <c r="S16" s="31">
        <v>9.3979759999999999</v>
      </c>
      <c r="T16" s="31">
        <v>9.1896459999999998</v>
      </c>
      <c r="U16" s="31">
        <v>9.0374789999999994</v>
      </c>
      <c r="V16" s="31">
        <v>9.2042540000000006</v>
      </c>
      <c r="W16" s="31">
        <v>9.3377680000000005</v>
      </c>
      <c r="X16" s="31"/>
    </row>
    <row r="17" spans="1:24">
      <c r="A17" s="1"/>
      <c r="B17" s="42" t="s">
        <v>6</v>
      </c>
      <c r="C17" s="43">
        <v>2.9083839277529999</v>
      </c>
      <c r="D17" s="43">
        <v>2.7532323760963324</v>
      </c>
      <c r="E17" s="43">
        <v>3.405405025463649</v>
      </c>
      <c r="F17" s="43">
        <v>3.5944581083403446</v>
      </c>
      <c r="G17" s="43">
        <v>3.42955888768559</v>
      </c>
      <c r="H17" s="43">
        <v>3.4295086664858712</v>
      </c>
      <c r="I17" s="43">
        <v>3.7275970665579075</v>
      </c>
      <c r="J17" s="43">
        <v>5.0272265938546434</v>
      </c>
      <c r="K17" s="43">
        <v>5.4197126064367342</v>
      </c>
      <c r="L17" s="43">
        <v>4.2117528522877334</v>
      </c>
      <c r="M17" s="43">
        <v>4.5204393983187785</v>
      </c>
      <c r="N17" s="43">
        <v>5.2786156917517557</v>
      </c>
      <c r="O17" s="43">
        <v>4.8264469966559025</v>
      </c>
      <c r="P17" s="43">
        <v>5.4548135289238049</v>
      </c>
      <c r="Q17" s="43">
        <v>5.4977326786496459</v>
      </c>
      <c r="R17" s="43">
        <v>5.3008593382103966</v>
      </c>
      <c r="S17" s="43">
        <v>5.2977685578936002</v>
      </c>
      <c r="T17" s="43">
        <v>4.9500334365640404</v>
      </c>
      <c r="U17" s="43">
        <v>4.9713275483487047</v>
      </c>
      <c r="V17" s="43">
        <v>5.0094877580491239</v>
      </c>
      <c r="W17" s="43">
        <v>4.896279200364809</v>
      </c>
      <c r="X17" s="43">
        <v>4.7758277292427449</v>
      </c>
    </row>
    <row r="18" spans="1:24">
      <c r="A18" s="1"/>
      <c r="B18" s="19" t="s">
        <v>7</v>
      </c>
      <c r="C18" s="31">
        <v>2.486899964</v>
      </c>
      <c r="D18" s="31">
        <v>2.3071325520000001</v>
      </c>
      <c r="E18" s="31">
        <v>2.2809930110000001</v>
      </c>
      <c r="F18" s="31">
        <v>2.2982749990000002</v>
      </c>
      <c r="G18" s="31">
        <v>2.440777411</v>
      </c>
      <c r="H18" s="31">
        <v>2.5995916170000002</v>
      </c>
      <c r="I18" s="31">
        <v>2.5486196909999999</v>
      </c>
      <c r="J18" s="31">
        <v>2.4612742339999998</v>
      </c>
      <c r="K18" s="31">
        <v>2.4547971130000001</v>
      </c>
      <c r="L18" s="31">
        <v>2.4912160590000001</v>
      </c>
      <c r="M18" s="31">
        <v>2.5263555659999999</v>
      </c>
      <c r="N18" s="31">
        <v>2.592583404</v>
      </c>
      <c r="O18" s="31">
        <v>2.7079094000000001</v>
      </c>
      <c r="P18" s="31">
        <v>2.7377598220000001</v>
      </c>
      <c r="Q18" s="31">
        <v>2.70777394</v>
      </c>
      <c r="R18" s="31">
        <v>2.6872670279999999</v>
      </c>
      <c r="S18" s="31">
        <v>2.8081000129999998</v>
      </c>
      <c r="T18" s="31">
        <v>2.6540515099999999</v>
      </c>
      <c r="U18" s="31">
        <v>2.6179731909999999</v>
      </c>
      <c r="V18" s="31">
        <v>2.6036175049999999</v>
      </c>
      <c r="W18" s="31">
        <v>2.5513112069999999</v>
      </c>
      <c r="X18" s="31"/>
    </row>
    <row r="19" spans="1:24">
      <c r="A19" s="1"/>
      <c r="B19" s="21" t="s">
        <v>8</v>
      </c>
      <c r="C19" s="31">
        <v>1.964847848</v>
      </c>
      <c r="D19" s="31">
        <v>1.960024781</v>
      </c>
      <c r="E19" s="31">
        <v>2.0192449890000002</v>
      </c>
      <c r="F19" s="31">
        <v>1.9366078449999999</v>
      </c>
      <c r="G19" s="31">
        <v>1.834199659</v>
      </c>
      <c r="H19" s="31">
        <v>1.8528167200000001</v>
      </c>
      <c r="I19" s="31">
        <v>1.8949519530000001</v>
      </c>
      <c r="J19" s="31">
        <v>1.890432203</v>
      </c>
      <c r="K19" s="31">
        <v>1.9626596549999999</v>
      </c>
      <c r="L19" s="31">
        <v>2.037870721</v>
      </c>
      <c r="M19" s="31">
        <v>2.0707821210000001</v>
      </c>
      <c r="N19" s="31">
        <v>2.054138885</v>
      </c>
      <c r="O19" s="31">
        <v>2.1860725780000001</v>
      </c>
      <c r="P19" s="31">
        <v>2.1886392560000001</v>
      </c>
      <c r="Q19" s="31">
        <v>2.1948199279999998</v>
      </c>
      <c r="R19" s="31">
        <v>2.1814241779999999</v>
      </c>
      <c r="S19" s="31">
        <v>2.1231684500000001</v>
      </c>
      <c r="T19" s="31">
        <v>2.1406713559999999</v>
      </c>
      <c r="U19" s="31">
        <v>2.0969195150000002</v>
      </c>
      <c r="V19" s="31">
        <v>2.154693172</v>
      </c>
      <c r="W19" s="31">
        <v>2.186850797</v>
      </c>
      <c r="X19" s="31"/>
    </row>
    <row r="20" spans="1:24">
      <c r="A20" s="1"/>
      <c r="B20" s="21" t="s">
        <v>9</v>
      </c>
      <c r="C20" s="31">
        <v>2.4978468490000001</v>
      </c>
      <c r="D20" s="31">
        <v>2.4030435259999998</v>
      </c>
      <c r="E20" s="31">
        <v>2.4102613819999998</v>
      </c>
      <c r="F20" s="31">
        <v>2.58448104</v>
      </c>
      <c r="G20" s="31">
        <v>2.7847414110000002</v>
      </c>
      <c r="H20" s="31">
        <v>2.946714499</v>
      </c>
      <c r="I20" s="31">
        <v>2.8972922219999999</v>
      </c>
      <c r="J20" s="31">
        <v>2.0758416949999998</v>
      </c>
      <c r="K20" s="31">
        <v>3.00376675</v>
      </c>
      <c r="L20" s="31">
        <v>3.3275324610000001</v>
      </c>
      <c r="M20" s="31">
        <v>3.0068159470000002</v>
      </c>
      <c r="N20" s="31">
        <v>2.9374564809999999</v>
      </c>
      <c r="O20" s="31">
        <v>3.135500811</v>
      </c>
      <c r="P20" s="31">
        <v>3.2960013099999999</v>
      </c>
      <c r="Q20" s="31">
        <v>3.3552881879999998</v>
      </c>
      <c r="R20" s="31">
        <v>3.4547083430000001</v>
      </c>
      <c r="S20" s="31">
        <v>4.030666106</v>
      </c>
      <c r="T20" s="31">
        <v>3.5497038079999998</v>
      </c>
      <c r="U20" s="31">
        <v>3.2858508909999999</v>
      </c>
      <c r="V20" s="31">
        <v>3.070095631</v>
      </c>
      <c r="W20" s="31">
        <v>3.1784953960000002</v>
      </c>
      <c r="X20" s="31"/>
    </row>
    <row r="21" spans="1:24">
      <c r="A21" s="1"/>
      <c r="B21" s="21" t="s">
        <v>10</v>
      </c>
      <c r="C21" s="31">
        <v>2.0831439999999999</v>
      </c>
      <c r="D21" s="31">
        <v>2.065598</v>
      </c>
      <c r="E21" s="31">
        <v>1.9341060000000001</v>
      </c>
      <c r="F21" s="31">
        <v>1.9650669999999999</v>
      </c>
      <c r="G21" s="31">
        <v>1.874906</v>
      </c>
      <c r="H21" s="31">
        <v>2.053188</v>
      </c>
      <c r="I21" s="31">
        <v>1.9863690000000001</v>
      </c>
      <c r="J21" s="31">
        <v>1.9809669999999999</v>
      </c>
      <c r="K21" s="31">
        <v>1.998456</v>
      </c>
      <c r="L21" s="31">
        <v>2.0761630000000002</v>
      </c>
      <c r="M21" s="31">
        <v>2.0861209999999999</v>
      </c>
      <c r="N21" s="31">
        <v>2.128333</v>
      </c>
      <c r="O21" s="31">
        <v>2.0954899999999999</v>
      </c>
      <c r="P21" s="31">
        <v>2.0749680000000001</v>
      </c>
      <c r="Q21" s="31">
        <v>2.1056940000000002</v>
      </c>
      <c r="R21" s="31">
        <v>2.197524</v>
      </c>
      <c r="S21" s="31">
        <v>2.391432</v>
      </c>
      <c r="T21" s="31">
        <v>2.2936480000000001</v>
      </c>
      <c r="U21" s="31">
        <v>2.3094950000000001</v>
      </c>
      <c r="V21" s="31">
        <v>2.3905099999999999</v>
      </c>
      <c r="W21" s="31">
        <v>2.5133169999999998</v>
      </c>
      <c r="X21" s="31"/>
    </row>
    <row r="22" spans="1:24">
      <c r="A22" s="1"/>
      <c r="B22" s="21" t="s">
        <v>11</v>
      </c>
      <c r="C22" s="31">
        <v>3.1126973809999998</v>
      </c>
      <c r="D22" s="31">
        <v>3.179132981</v>
      </c>
      <c r="E22" s="31">
        <v>3.4910752600000001</v>
      </c>
      <c r="F22" s="31">
        <v>3.593231973</v>
      </c>
      <c r="G22" s="31">
        <v>3.65926961</v>
      </c>
      <c r="H22" s="31">
        <v>4.031088102</v>
      </c>
      <c r="I22" s="31">
        <v>4.3250964490000001</v>
      </c>
      <c r="J22" s="31">
        <v>4.3036659579999998</v>
      </c>
      <c r="K22" s="31">
        <v>4.4383374020000002</v>
      </c>
      <c r="L22" s="31">
        <v>4.71604183</v>
      </c>
      <c r="M22" s="31">
        <v>4.9160392230000003</v>
      </c>
      <c r="N22" s="31">
        <v>5.2324320550000003</v>
      </c>
      <c r="O22" s="31">
        <v>5.6004488600000002</v>
      </c>
      <c r="P22" s="31">
        <v>5.7612589639999996</v>
      </c>
      <c r="Q22" s="31">
        <v>5.9914976439999998</v>
      </c>
      <c r="R22" s="31">
        <v>6.5584651709999999</v>
      </c>
      <c r="S22" s="31">
        <v>6.6386346310000004</v>
      </c>
      <c r="T22" s="31">
        <v>6.4141222640000004</v>
      </c>
      <c r="U22" s="31">
        <v>6.3419664830000002</v>
      </c>
      <c r="V22" s="31">
        <v>5.9165360720000004</v>
      </c>
      <c r="W22" s="31">
        <v>5.837801808</v>
      </c>
      <c r="X22" s="31"/>
    </row>
    <row r="23" spans="1:24">
      <c r="A23" s="1"/>
      <c r="B23" s="21" t="s">
        <v>12</v>
      </c>
      <c r="C23" s="31">
        <v>5.0346630909999996</v>
      </c>
      <c r="D23" s="31">
        <v>4.7958988419999997</v>
      </c>
      <c r="E23" s="31">
        <v>4.7014133290000002</v>
      </c>
      <c r="F23" s="31">
        <v>5.0965022429999998</v>
      </c>
      <c r="G23" s="31">
        <v>5.3137837079999999</v>
      </c>
      <c r="H23" s="31">
        <v>5.4782965619999997</v>
      </c>
      <c r="I23" s="31">
        <v>5.4857236250000003</v>
      </c>
      <c r="J23" s="31">
        <v>5.5376414289999998</v>
      </c>
      <c r="K23" s="31">
        <v>5.1002504970000002</v>
      </c>
      <c r="L23" s="31">
        <v>5.4317374599999999</v>
      </c>
      <c r="M23" s="31">
        <v>5.1219712849999999</v>
      </c>
      <c r="N23" s="31">
        <v>5.1205913689999996</v>
      </c>
      <c r="O23" s="31">
        <v>5.1366333729999996</v>
      </c>
      <c r="P23" s="31">
        <v>5.0525635619999996</v>
      </c>
      <c r="Q23" s="31">
        <v>4.8632350039999999</v>
      </c>
      <c r="R23" s="31">
        <v>4.7253009559999999</v>
      </c>
      <c r="S23" s="31">
        <v>4.9941023299999996</v>
      </c>
      <c r="T23" s="31">
        <v>4.9326909240000001</v>
      </c>
      <c r="U23" s="31">
        <v>4.3298051869999998</v>
      </c>
      <c r="V23" s="31">
        <v>4.1637439570000003</v>
      </c>
      <c r="W23" s="31">
        <v>4.7801765979999997</v>
      </c>
      <c r="X23" s="31"/>
    </row>
    <row r="24" spans="1:24">
      <c r="A24" s="1"/>
      <c r="B24" s="21" t="s">
        <v>13</v>
      </c>
      <c r="C24" s="31">
        <v>2.4029595659999998</v>
      </c>
      <c r="D24" s="31">
        <v>2.399879619</v>
      </c>
      <c r="E24" s="31">
        <v>2.5306722420000001</v>
      </c>
      <c r="F24" s="31">
        <v>2.5205258850000001</v>
      </c>
      <c r="G24" s="31">
        <v>2.5927729610000001</v>
      </c>
      <c r="H24" s="31">
        <v>2.8088074089999999</v>
      </c>
      <c r="I24" s="31">
        <v>2.7520031939999998</v>
      </c>
      <c r="J24" s="31">
        <v>2.9889330790000002</v>
      </c>
      <c r="K24" s="31">
        <v>3.509528854</v>
      </c>
      <c r="L24" s="31">
        <v>3.3327023250000001</v>
      </c>
      <c r="M24" s="31">
        <v>3.7214575230000002</v>
      </c>
      <c r="N24" s="31">
        <v>3.7374870310000001</v>
      </c>
      <c r="O24" s="31">
        <v>3.4443878090000002</v>
      </c>
      <c r="P24" s="31">
        <v>3.674844464</v>
      </c>
      <c r="Q24" s="31">
        <v>3.560244983</v>
      </c>
      <c r="R24" s="31">
        <v>3.6882865410000001</v>
      </c>
      <c r="S24" s="31">
        <v>3.732517047</v>
      </c>
      <c r="T24" s="31">
        <v>3.7960385360000002</v>
      </c>
      <c r="U24" s="31">
        <v>4.0284363000000001</v>
      </c>
      <c r="V24" s="31">
        <v>4.107507708</v>
      </c>
      <c r="W24" s="31">
        <v>3.934540884</v>
      </c>
      <c r="X24" s="31"/>
    </row>
    <row r="25" spans="1:24">
      <c r="A25" s="1"/>
      <c r="B25" s="21" t="s">
        <v>14</v>
      </c>
      <c r="C25" s="31">
        <v>1.658333397</v>
      </c>
      <c r="D25" s="31">
        <v>1.6447435539999999</v>
      </c>
      <c r="E25" s="31">
        <v>1.7040857730000001</v>
      </c>
      <c r="F25" s="31">
        <v>1.6404711030000001</v>
      </c>
      <c r="G25" s="31">
        <v>1.914835901</v>
      </c>
      <c r="H25" s="31">
        <v>1.9632480329999999</v>
      </c>
      <c r="I25" s="31">
        <v>1.8801848750000001</v>
      </c>
      <c r="J25" s="31">
        <v>1.9035051810000001</v>
      </c>
      <c r="K25" s="31">
        <v>1.992197542</v>
      </c>
      <c r="L25" s="31">
        <v>2.0519913559999998</v>
      </c>
      <c r="M25" s="31">
        <v>2.0438648420000001</v>
      </c>
      <c r="N25" s="31">
        <v>2.0477160790000002</v>
      </c>
      <c r="O25" s="31">
        <v>1.963562604</v>
      </c>
      <c r="P25" s="31">
        <v>1.9105523959999999</v>
      </c>
      <c r="Q25" s="31">
        <v>1.968766649</v>
      </c>
      <c r="R25" s="31">
        <v>1.9588278139999999</v>
      </c>
      <c r="S25" s="31">
        <v>1.9999962499999999</v>
      </c>
      <c r="T25" s="31">
        <v>1.839797774</v>
      </c>
      <c r="U25" s="31">
        <v>1.8784191990000001</v>
      </c>
      <c r="V25" s="31">
        <v>1.855936332</v>
      </c>
      <c r="W25" s="31">
        <v>1.828113874</v>
      </c>
      <c r="X25" s="31"/>
    </row>
    <row r="26" spans="1:24">
      <c r="A26" s="1"/>
      <c r="B26" s="21" t="s">
        <v>16</v>
      </c>
      <c r="C26" s="31">
        <v>1.0160422000000001E-2</v>
      </c>
      <c r="D26" s="31">
        <v>3.239666E-3</v>
      </c>
      <c r="E26" s="31">
        <v>9.6780135000000003E-2</v>
      </c>
      <c r="F26" s="31">
        <v>5.8981114000000001E-2</v>
      </c>
      <c r="G26" s="31">
        <v>5.1784320000000002E-2</v>
      </c>
      <c r="H26" s="31">
        <v>5.8150698000000001E-2</v>
      </c>
      <c r="I26" s="31">
        <v>9.3151968000000002E-2</v>
      </c>
      <c r="J26" s="31">
        <v>6.0178375999999999E-2</v>
      </c>
      <c r="K26" s="31">
        <v>5.2499467000000001E-2</v>
      </c>
      <c r="L26" s="31">
        <v>5.9379976000000001E-2</v>
      </c>
      <c r="M26" s="31">
        <v>5.1911020000000002E-2</v>
      </c>
      <c r="N26" s="31">
        <v>4.6398411000000001E-2</v>
      </c>
      <c r="O26" s="31">
        <v>4.4535248E-2</v>
      </c>
      <c r="P26" s="31">
        <v>7.0105082999999999E-2</v>
      </c>
      <c r="Q26" s="31">
        <v>5.9746841000000002E-2</v>
      </c>
      <c r="R26" s="31">
        <v>5.5835255E-2</v>
      </c>
      <c r="S26" s="31">
        <v>5.9928186000000001E-2</v>
      </c>
      <c r="T26" s="31">
        <v>6.3018380999999998E-2</v>
      </c>
      <c r="U26" s="31">
        <v>7.8677764999999997E-2</v>
      </c>
      <c r="V26" s="31">
        <v>6.2397504999999999E-2</v>
      </c>
      <c r="W26" s="31">
        <v>9.9588153999999998E-2</v>
      </c>
      <c r="X26" s="31"/>
    </row>
    <row r="27" spans="1:24">
      <c r="A27" s="1"/>
      <c r="B27" s="21" t="s">
        <v>15</v>
      </c>
      <c r="C27" s="31">
        <v>4.0529020679999999</v>
      </c>
      <c r="D27" s="31">
        <v>4.6205215480000001</v>
      </c>
      <c r="E27" s="31">
        <v>4.8917801130000003</v>
      </c>
      <c r="F27" s="31">
        <v>4.751806964</v>
      </c>
      <c r="G27" s="31">
        <v>5.0111381000000002</v>
      </c>
      <c r="H27" s="31">
        <v>5.5061243610000004</v>
      </c>
      <c r="I27" s="31">
        <v>5.6422524760000003</v>
      </c>
      <c r="J27" s="31">
        <v>5.9299915250000002</v>
      </c>
      <c r="K27" s="31">
        <v>6.3912917189999998</v>
      </c>
      <c r="L27" s="31">
        <v>6.6907744390000001</v>
      </c>
      <c r="M27" s="31">
        <v>6.9576120680000004</v>
      </c>
      <c r="N27" s="31">
        <v>6.8804665199999997</v>
      </c>
      <c r="O27" s="31">
        <v>6.8694887580000001</v>
      </c>
      <c r="P27" s="31">
        <v>7.0566143099999996</v>
      </c>
      <c r="Q27" s="31">
        <v>6.9511937540000002</v>
      </c>
      <c r="R27" s="31">
        <v>6.9204884440000001</v>
      </c>
      <c r="S27" s="31">
        <v>6.7014152490000001</v>
      </c>
      <c r="T27" s="31">
        <v>6.2948224799999997</v>
      </c>
      <c r="U27" s="31">
        <v>6.7593081350000004</v>
      </c>
      <c r="V27" s="31">
        <v>7.213679773</v>
      </c>
      <c r="W27" s="31">
        <v>7.3950421589999999</v>
      </c>
      <c r="X27" s="31"/>
    </row>
    <row r="28" spans="1:24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4">
      <c r="B29" s="17" t="s">
        <v>61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4">
      <c r="B30" s="17" t="s">
        <v>59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4">
      <c r="B31" s="17" t="s">
        <v>67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4">
      <c r="B32" s="17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3">
      <c r="B33" s="3"/>
    </row>
    <row r="34" spans="1:23" ht="17.399999999999999">
      <c r="B34" s="8" t="s">
        <v>53</v>
      </c>
    </row>
    <row r="35" spans="1:23" ht="16.2" customHeight="1">
      <c r="B35" s="22" t="s">
        <v>0</v>
      </c>
      <c r="C35" s="22">
        <v>2004</v>
      </c>
      <c r="D35" s="22">
        <v>2005</v>
      </c>
      <c r="E35" s="22">
        <v>2006</v>
      </c>
      <c r="F35" s="22">
        <v>2007</v>
      </c>
      <c r="G35" s="22">
        <v>2008</v>
      </c>
      <c r="H35" s="22">
        <v>2009</v>
      </c>
      <c r="I35" s="22">
        <v>2010</v>
      </c>
      <c r="J35" s="22">
        <v>2011</v>
      </c>
      <c r="K35" s="22">
        <v>2012</v>
      </c>
      <c r="L35" s="22">
        <v>2013</v>
      </c>
      <c r="M35" s="22">
        <v>2014</v>
      </c>
      <c r="N35" s="22">
        <v>2015</v>
      </c>
      <c r="O35" s="22">
        <v>2016</v>
      </c>
      <c r="P35" s="22">
        <v>2017</v>
      </c>
      <c r="Q35" s="22">
        <v>2018</v>
      </c>
      <c r="R35" s="22">
        <v>2019</v>
      </c>
      <c r="S35" s="22">
        <v>2020</v>
      </c>
      <c r="T35" s="22">
        <v>2021</v>
      </c>
      <c r="U35" s="22">
        <v>2022</v>
      </c>
      <c r="V35" s="22">
        <v>2023</v>
      </c>
      <c r="W35" s="32" t="s">
        <v>74</v>
      </c>
    </row>
    <row r="36" spans="1:23">
      <c r="A36" s="1"/>
      <c r="B36" s="19" t="s">
        <v>19</v>
      </c>
      <c r="C36" s="29">
        <v>13.653229</v>
      </c>
      <c r="D36" s="29">
        <v>13.395049</v>
      </c>
      <c r="E36" s="29">
        <v>13.064323</v>
      </c>
      <c r="F36" s="29">
        <v>12.616925</v>
      </c>
      <c r="G36" s="29">
        <v>12.683873999999999</v>
      </c>
      <c r="H36" s="29">
        <v>13.819372</v>
      </c>
      <c r="I36" s="29">
        <v>13.548175000000001</v>
      </c>
      <c r="J36" s="29">
        <v>13.526980999999999</v>
      </c>
      <c r="K36" s="29">
        <v>13.689413</v>
      </c>
      <c r="L36" s="29">
        <v>13.688461</v>
      </c>
      <c r="M36" s="29">
        <v>13.660147</v>
      </c>
      <c r="N36" s="29">
        <v>13.76216</v>
      </c>
      <c r="O36" s="29">
        <v>13.938489000000001</v>
      </c>
      <c r="P36" s="29">
        <v>14.015739</v>
      </c>
      <c r="Q36" s="29">
        <v>14.200633</v>
      </c>
      <c r="R36" s="29">
        <v>14.364737999999999</v>
      </c>
      <c r="S36" s="29">
        <v>14.845568</v>
      </c>
      <c r="T36" s="29">
        <v>14.511805000000001</v>
      </c>
      <c r="U36" s="29">
        <v>14.214755</v>
      </c>
      <c r="V36" s="29">
        <v>14.322792</v>
      </c>
      <c r="W36" s="29">
        <v>14.860462999999999</v>
      </c>
    </row>
    <row r="37" spans="1:23">
      <c r="A37" s="1"/>
      <c r="B37" s="21" t="s">
        <v>20</v>
      </c>
      <c r="C37" s="29">
        <v>11.484094000000001</v>
      </c>
      <c r="D37" s="29">
        <v>11.45701</v>
      </c>
      <c r="E37" s="29">
        <v>11.373924000000001</v>
      </c>
      <c r="F37" s="29">
        <v>11.225994</v>
      </c>
      <c r="G37" s="29">
        <v>11.383734</v>
      </c>
      <c r="H37" s="29">
        <v>11.791639</v>
      </c>
      <c r="I37" s="29">
        <v>11.699087</v>
      </c>
      <c r="J37" s="29">
        <v>11.714282000000001</v>
      </c>
      <c r="K37" s="29">
        <v>11.826703</v>
      </c>
      <c r="L37" s="29">
        <v>12.135138</v>
      </c>
      <c r="M37" s="29">
        <v>12.213335000000001</v>
      </c>
      <c r="N37" s="29">
        <v>12.176918000000001</v>
      </c>
      <c r="O37" s="29">
        <v>12.164272</v>
      </c>
      <c r="P37" s="29">
        <v>12.288449</v>
      </c>
      <c r="Q37" s="29">
        <v>12.42925</v>
      </c>
      <c r="R37" s="29">
        <v>12.594569999999999</v>
      </c>
      <c r="S37" s="29">
        <v>13.145320999999999</v>
      </c>
      <c r="T37" s="29">
        <v>12.985749999999999</v>
      </c>
      <c r="U37" s="29">
        <v>12.444228000000001</v>
      </c>
      <c r="V37" s="29">
        <v>12.598592999999999</v>
      </c>
      <c r="W37" s="29">
        <v>13.188776000000001</v>
      </c>
    </row>
    <row r="38" spans="1:23">
      <c r="A38" s="1"/>
      <c r="B38" s="21" t="s">
        <v>21</v>
      </c>
      <c r="C38" s="29">
        <v>13.638515</v>
      </c>
      <c r="D38" s="29">
        <v>13.409566999999999</v>
      </c>
      <c r="E38" s="29">
        <v>13.379270999999999</v>
      </c>
      <c r="F38" s="29">
        <v>13.385265</v>
      </c>
      <c r="G38" s="29">
        <v>13.847237</v>
      </c>
      <c r="H38" s="29">
        <v>14.269261</v>
      </c>
      <c r="I38" s="29">
        <v>13.946197</v>
      </c>
      <c r="J38" s="29">
        <v>14.043972999999999</v>
      </c>
      <c r="K38" s="29">
        <v>14.311551</v>
      </c>
      <c r="L38" s="29">
        <v>14.421730999999999</v>
      </c>
      <c r="M38" s="29">
        <v>14.232651000000001</v>
      </c>
      <c r="N38" s="29">
        <v>14.258552</v>
      </c>
      <c r="O38" s="29">
        <v>14.167646</v>
      </c>
      <c r="P38" s="29">
        <v>14.064859999999999</v>
      </c>
      <c r="Q38" s="29">
        <v>13.887015999999999</v>
      </c>
      <c r="R38" s="29">
        <v>13.783315</v>
      </c>
      <c r="S38" s="29">
        <v>14.014528</v>
      </c>
      <c r="T38" s="29">
        <v>13.556521999999999</v>
      </c>
      <c r="U38" s="29">
        <v>13.143271</v>
      </c>
      <c r="V38" s="29">
        <v>13.453193000000001</v>
      </c>
      <c r="W38" s="29">
        <v>13.678046</v>
      </c>
    </row>
    <row r="39" spans="1:23">
      <c r="A39" s="1"/>
      <c r="B39" s="21" t="s">
        <v>22</v>
      </c>
      <c r="C39" s="29">
        <v>3.4973999999999998E-2</v>
      </c>
      <c r="D39" s="29">
        <v>3.3269E-2</v>
      </c>
      <c r="E39" s="29">
        <v>2.7771000000000001E-2</v>
      </c>
      <c r="F39" s="29">
        <v>1.3022000000000001E-2</v>
      </c>
      <c r="G39" s="29">
        <v>9.3939999999999996E-3</v>
      </c>
      <c r="H39" s="29">
        <v>7.8059999999999996E-3</v>
      </c>
      <c r="I39" s="29">
        <v>5.0085999999999999E-2</v>
      </c>
      <c r="J39" s="29">
        <v>5.3122999999999997E-2</v>
      </c>
      <c r="K39" s="29">
        <v>3.8723E-2</v>
      </c>
      <c r="L39" s="29">
        <v>3.7767000000000002E-2</v>
      </c>
      <c r="M39" s="29">
        <v>3.6561000000000003E-2</v>
      </c>
      <c r="N39" s="29">
        <v>2.6696999999999999E-2</v>
      </c>
      <c r="O39" s="29">
        <v>2.1413000000000001E-2</v>
      </c>
      <c r="P39" s="29">
        <v>1.4751999999999999E-2</v>
      </c>
      <c r="Q39" s="29">
        <v>1.3327E-2</v>
      </c>
      <c r="R39" s="29">
        <v>1.324E-2</v>
      </c>
      <c r="S39" s="29">
        <v>2.5832000000000001E-2</v>
      </c>
      <c r="T39" s="29">
        <v>3.1411000000000001E-2</v>
      </c>
      <c r="U39" s="29">
        <v>1.9203000000000001E-2</v>
      </c>
      <c r="V39" s="29">
        <v>1.9441E-2</v>
      </c>
      <c r="W39" s="29">
        <v>1.7253999999999999E-2</v>
      </c>
    </row>
    <row r="40" spans="1:23">
      <c r="A40" s="1"/>
      <c r="B40" s="21" t="s">
        <v>23</v>
      </c>
      <c r="C40" s="29">
        <v>14.8675</v>
      </c>
      <c r="D40" s="29">
        <v>15.035284000000001</v>
      </c>
      <c r="E40" s="29">
        <v>14.679546</v>
      </c>
      <c r="F40" s="29">
        <v>14.276071999999999</v>
      </c>
      <c r="G40" s="29">
        <v>14.585105</v>
      </c>
      <c r="H40" s="29">
        <v>15.549899</v>
      </c>
      <c r="I40" s="29">
        <v>15.78454</v>
      </c>
      <c r="J40" s="29">
        <v>15.567572999999999</v>
      </c>
      <c r="K40" s="29">
        <v>15.812014</v>
      </c>
      <c r="L40" s="29">
        <v>15.521247000000001</v>
      </c>
      <c r="M40" s="29">
        <v>15.265529000000001</v>
      </c>
      <c r="N40" s="29">
        <v>15.38871</v>
      </c>
      <c r="O40" s="29">
        <v>15.395771</v>
      </c>
      <c r="P40" s="29">
        <v>15.388933</v>
      </c>
      <c r="Q40" s="29">
        <v>15.416776</v>
      </c>
      <c r="R40" s="29">
        <v>15.594116</v>
      </c>
      <c r="S40" s="29">
        <v>16.745179</v>
      </c>
      <c r="T40" s="29">
        <v>16.281835999999998</v>
      </c>
      <c r="U40" s="29">
        <v>15.899914000000001</v>
      </c>
      <c r="V40" s="29">
        <v>15.433187999999999</v>
      </c>
      <c r="W40" s="29">
        <v>16.706375999999999</v>
      </c>
    </row>
    <row r="41" spans="1:23">
      <c r="A41" s="1"/>
      <c r="B41" s="21" t="s">
        <v>24</v>
      </c>
      <c r="C41" s="29">
        <v>11.435146</v>
      </c>
      <c r="D41" s="29">
        <v>11.425222</v>
      </c>
      <c r="E41" s="29">
        <v>11.448035000000001</v>
      </c>
      <c r="F41" s="29">
        <v>11.494040999999999</v>
      </c>
      <c r="G41" s="29">
        <v>11.555223</v>
      </c>
      <c r="H41" s="29">
        <v>11.657330999999999</v>
      </c>
      <c r="I41" s="29">
        <v>11.485733</v>
      </c>
      <c r="J41" s="29">
        <v>11.457298</v>
      </c>
      <c r="K41" s="29">
        <v>11.313907</v>
      </c>
      <c r="L41" s="29">
        <v>11.099964</v>
      </c>
      <c r="M41" s="29">
        <v>11.248868</v>
      </c>
      <c r="N41" s="29">
        <v>10.976789999999999</v>
      </c>
      <c r="O41" s="29">
        <v>11.006557000000001</v>
      </c>
      <c r="P41" s="29">
        <v>11.169002000000001</v>
      </c>
      <c r="Q41" s="29">
        <v>11.366966</v>
      </c>
      <c r="R41" s="29">
        <v>11.888394999999999</v>
      </c>
      <c r="S41" s="29">
        <v>13.359735000000001</v>
      </c>
      <c r="T41" s="29">
        <v>12.979067000000001</v>
      </c>
      <c r="U41" s="29">
        <v>12.261540999999999</v>
      </c>
      <c r="V41" s="29">
        <v>12.385287</v>
      </c>
      <c r="W41" s="29">
        <v>12.457834999999999</v>
      </c>
    </row>
    <row r="42" spans="1:23">
      <c r="A42" s="1"/>
      <c r="B42" s="21" t="s">
        <v>25</v>
      </c>
      <c r="C42" s="29">
        <v>4.5203189999999998</v>
      </c>
      <c r="D42" s="29">
        <v>4.5004860000000004</v>
      </c>
      <c r="E42" s="29">
        <v>4.3759699999999997</v>
      </c>
      <c r="F42" s="29">
        <v>4.5232450000000002</v>
      </c>
      <c r="G42" s="29">
        <v>5.0538179999999997</v>
      </c>
      <c r="H42" s="29">
        <v>5.8937030000000004</v>
      </c>
      <c r="I42" s="29">
        <v>5.920661</v>
      </c>
      <c r="J42" s="29">
        <v>5.508947</v>
      </c>
      <c r="K42" s="29">
        <v>5.4505670000000004</v>
      </c>
      <c r="L42" s="29">
        <v>5.2099250000000001</v>
      </c>
      <c r="M42" s="29">
        <v>5.2393299999999998</v>
      </c>
      <c r="N42" s="29">
        <v>5.2809290000000004</v>
      </c>
      <c r="O42" s="29">
        <v>5.3112450000000004</v>
      </c>
      <c r="P42" s="29">
        <v>5.2710299999999997</v>
      </c>
      <c r="Q42" s="29">
        <v>5.3225470000000001</v>
      </c>
      <c r="R42" s="29">
        <v>5.4107779999999996</v>
      </c>
      <c r="S42" s="29">
        <v>5.6949709999999998</v>
      </c>
      <c r="T42" s="29">
        <v>5.4899480000000001</v>
      </c>
      <c r="U42" s="29">
        <v>5.2224000000000004</v>
      </c>
      <c r="V42" s="29">
        <v>5.4694149999999997</v>
      </c>
      <c r="W42" s="29">
        <v>5.6042569999999996</v>
      </c>
    </row>
    <row r="43" spans="1:23">
      <c r="A43" s="1"/>
      <c r="B43" s="21" t="s">
        <v>26</v>
      </c>
      <c r="C43" s="29">
        <v>11.189926</v>
      </c>
      <c r="D43" s="29">
        <v>11.465026</v>
      </c>
      <c r="E43" s="29">
        <v>11.729656</v>
      </c>
      <c r="F43" s="29">
        <v>11.431687</v>
      </c>
      <c r="G43" s="29">
        <v>11.497892</v>
      </c>
      <c r="H43" s="29">
        <v>12.135802</v>
      </c>
      <c r="I43" s="29">
        <v>12.037395999999999</v>
      </c>
      <c r="J43" s="29">
        <v>12.02904</v>
      </c>
      <c r="K43" s="29">
        <v>12.606673000000001</v>
      </c>
      <c r="L43" s="29">
        <v>12.595763</v>
      </c>
      <c r="M43" s="29">
        <v>12.635593</v>
      </c>
      <c r="N43" s="29">
        <v>12.673651</v>
      </c>
      <c r="O43" s="29">
        <v>12.808448</v>
      </c>
      <c r="P43" s="29">
        <v>12.015701</v>
      </c>
      <c r="Q43" s="29">
        <v>11.921692</v>
      </c>
      <c r="R43" s="29">
        <v>11.862836</v>
      </c>
      <c r="S43" s="29">
        <v>11.559856999999999</v>
      </c>
      <c r="T43" s="29">
        <v>12.134392</v>
      </c>
      <c r="U43" s="29">
        <v>12.006688</v>
      </c>
      <c r="V43" s="29">
        <v>12.428532000000001</v>
      </c>
      <c r="W43" s="29">
        <v>11.754837</v>
      </c>
    </row>
    <row r="44" spans="1:23">
      <c r="A44" s="1"/>
      <c r="B44" s="21" t="s">
        <v>27</v>
      </c>
      <c r="C44" s="29">
        <v>20.157093</v>
      </c>
      <c r="D44" s="29">
        <v>20.781827</v>
      </c>
      <c r="E44" s="29">
        <v>21.911346000000002</v>
      </c>
      <c r="F44" s="29">
        <v>21.794976999999999</v>
      </c>
      <c r="G44" s="29">
        <v>22.141746999999999</v>
      </c>
      <c r="H44" s="29">
        <v>22.784799</v>
      </c>
      <c r="I44" s="29">
        <v>22.485551999999998</v>
      </c>
      <c r="J44" s="29">
        <v>23.069096999999999</v>
      </c>
      <c r="K44" s="29">
        <v>23.581197</v>
      </c>
      <c r="L44" s="29">
        <v>23.915227999999999</v>
      </c>
      <c r="M44" s="29">
        <v>24.196452000000001</v>
      </c>
      <c r="N44" s="29">
        <v>23.961371</v>
      </c>
      <c r="O44" s="29">
        <v>23.908612000000002</v>
      </c>
      <c r="P44" s="29">
        <v>24.020931000000001</v>
      </c>
      <c r="Q44" s="29">
        <v>24.084658999999998</v>
      </c>
      <c r="R44" s="29">
        <v>23.99578</v>
      </c>
      <c r="S44" s="29">
        <v>24.293437999999998</v>
      </c>
      <c r="T44" s="29">
        <v>24.438596</v>
      </c>
      <c r="U44" s="29">
        <v>24.749461</v>
      </c>
      <c r="V44" s="29">
        <v>24.247477</v>
      </c>
      <c r="W44" s="29">
        <v>24.401795</v>
      </c>
    </row>
    <row r="45" spans="1:23">
      <c r="A45" s="1"/>
      <c r="B45" s="21" t="s">
        <v>28</v>
      </c>
      <c r="C45" s="29">
        <v>10.610613000000001</v>
      </c>
      <c r="D45" s="29">
        <v>10.728878999999999</v>
      </c>
      <c r="E45" s="29">
        <v>10.666411999999999</v>
      </c>
      <c r="F45" s="29">
        <v>11.069737</v>
      </c>
      <c r="G45" s="29">
        <v>11.119422999999999</v>
      </c>
      <c r="H45" s="29">
        <v>10.48085</v>
      </c>
      <c r="I45" s="29">
        <v>10.726753</v>
      </c>
      <c r="J45" s="29">
        <v>10.534464</v>
      </c>
      <c r="K45" s="29">
        <v>11.055456</v>
      </c>
      <c r="L45" s="29">
        <v>10.684735999999999</v>
      </c>
      <c r="M45" s="29">
        <v>10.379286</v>
      </c>
      <c r="N45" s="29">
        <v>10.463445999999999</v>
      </c>
      <c r="O45" s="29">
        <v>10.745884</v>
      </c>
      <c r="P45" s="29">
        <v>11.73536</v>
      </c>
      <c r="Q45" s="29">
        <v>11.907052</v>
      </c>
      <c r="R45" s="29">
        <v>12.056838000000001</v>
      </c>
      <c r="S45" s="29">
        <v>12.780268</v>
      </c>
      <c r="T45" s="29">
        <v>12.748234</v>
      </c>
      <c r="U45" s="29">
        <v>12.220586000000001</v>
      </c>
      <c r="V45" s="29">
        <v>11.301666000000001</v>
      </c>
      <c r="W45" s="29">
        <v>11.721009</v>
      </c>
    </row>
    <row r="46" spans="1:23">
      <c r="A46" s="1"/>
      <c r="B46" s="21" t="s">
        <v>29</v>
      </c>
      <c r="C46" s="29">
        <v>11.105578</v>
      </c>
      <c r="D46" s="29">
        <v>11.221133</v>
      </c>
      <c r="E46" s="29">
        <v>11.182463</v>
      </c>
      <c r="F46" s="29">
        <v>12.35947</v>
      </c>
      <c r="G46" s="29">
        <v>12.366146000000001</v>
      </c>
      <c r="H46" s="29">
        <v>11.9732</v>
      </c>
      <c r="I46" s="29">
        <v>11.17291</v>
      </c>
      <c r="J46" s="29">
        <v>12.379923</v>
      </c>
      <c r="K46" s="29">
        <v>13.264851</v>
      </c>
      <c r="L46" s="29">
        <v>13.127311000000001</v>
      </c>
      <c r="M46" s="29">
        <v>12.885092999999999</v>
      </c>
      <c r="N46" s="29">
        <v>12.974351</v>
      </c>
      <c r="O46" s="29">
        <v>13.211232000000001</v>
      </c>
      <c r="P46" s="29">
        <v>12.066734</v>
      </c>
      <c r="Q46" s="29">
        <v>11.801143</v>
      </c>
      <c r="R46" s="29">
        <v>11.263320999999999</v>
      </c>
      <c r="S46" s="29">
        <v>10.784675</v>
      </c>
      <c r="T46" s="29">
        <v>10.192042000000001</v>
      </c>
      <c r="U46" s="29">
        <v>9.6160789999999992</v>
      </c>
      <c r="V46" s="29">
        <v>9.7416070000000001</v>
      </c>
      <c r="W46" s="29">
        <v>9.8332409999999992</v>
      </c>
    </row>
    <row r="47" spans="1:23">
      <c r="A47" s="1"/>
      <c r="B47" s="21" t="s">
        <v>30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</row>
    <row r="48" spans="1:23">
      <c r="A48" s="1"/>
      <c r="B48" s="21" t="s">
        <v>31</v>
      </c>
      <c r="C48" s="29">
        <v>3.6343709999999998</v>
      </c>
      <c r="D48" s="29">
        <v>3.6581619999999999</v>
      </c>
      <c r="E48" s="29">
        <v>3.6938759999999999</v>
      </c>
      <c r="F48" s="29">
        <v>3.9428559999999999</v>
      </c>
      <c r="G48" s="29">
        <v>4.2488279999999996</v>
      </c>
      <c r="H48" s="29">
        <v>4.2433579999999997</v>
      </c>
      <c r="I48" s="29">
        <v>4.0223849999999999</v>
      </c>
      <c r="J48" s="29">
        <v>4.2132110000000003</v>
      </c>
      <c r="K48" s="29">
        <v>3.8641420000000002</v>
      </c>
      <c r="L48" s="29">
        <v>4.0285830000000002</v>
      </c>
      <c r="M48" s="29">
        <v>3.970383</v>
      </c>
      <c r="N48" s="29">
        <v>3.1316920000000001</v>
      </c>
      <c r="O48" s="29">
        <v>3.3515869999999999</v>
      </c>
      <c r="P48" s="29">
        <v>3.1891669999999999</v>
      </c>
      <c r="Q48" s="29">
        <v>3.1775790000000002</v>
      </c>
      <c r="R48" s="29">
        <v>3.2083740000000001</v>
      </c>
      <c r="S48" s="29">
        <v>2.8231290000000002</v>
      </c>
      <c r="T48" s="29">
        <v>2.7231480000000001</v>
      </c>
      <c r="U48" s="29">
        <v>2.7333859999999999</v>
      </c>
      <c r="V48" s="29">
        <v>2.9493640000000001</v>
      </c>
      <c r="W48" s="29">
        <v>2.9987729999999999</v>
      </c>
    </row>
    <row r="49" spans="1:23">
      <c r="A49" s="1"/>
      <c r="B49" s="21" t="s">
        <v>32</v>
      </c>
      <c r="C49" s="29">
        <v>11.835953</v>
      </c>
      <c r="D49" s="29">
        <v>11.874136999999999</v>
      </c>
      <c r="E49" s="29">
        <v>11.556134</v>
      </c>
      <c r="F49" s="29">
        <v>12.255055</v>
      </c>
      <c r="G49" s="29">
        <v>12.691769000000001</v>
      </c>
      <c r="H49" s="29">
        <v>13.105808</v>
      </c>
      <c r="I49" s="29">
        <v>12.923557000000001</v>
      </c>
      <c r="J49" s="29">
        <v>12.769748999999999</v>
      </c>
      <c r="K49" s="29">
        <v>12.91452</v>
      </c>
      <c r="L49" s="29">
        <v>12.979837</v>
      </c>
      <c r="M49" s="29">
        <v>12.814643999999999</v>
      </c>
      <c r="N49" s="29">
        <v>12.885762</v>
      </c>
      <c r="O49" s="29">
        <v>12.669862999999999</v>
      </c>
      <c r="P49" s="29">
        <v>12.670386000000001</v>
      </c>
      <c r="Q49" s="29">
        <v>12.901348</v>
      </c>
      <c r="R49" s="29">
        <v>13.138038999999999</v>
      </c>
      <c r="S49" s="29">
        <v>13.488047999999999</v>
      </c>
      <c r="T49" s="29">
        <v>13.136555</v>
      </c>
      <c r="U49" s="29">
        <v>12.771908</v>
      </c>
      <c r="V49" s="29">
        <v>12.276942999999999</v>
      </c>
      <c r="W49" s="29">
        <v>12.472749</v>
      </c>
    </row>
    <row r="50" spans="1:23">
      <c r="A50" s="1"/>
      <c r="B50" s="21" t="s">
        <v>33</v>
      </c>
      <c r="C50" s="29">
        <v>10.165349000000001</v>
      </c>
      <c r="D50" s="29">
        <v>10.191124</v>
      </c>
      <c r="E50" s="29">
        <v>9.5869049999999998</v>
      </c>
      <c r="F50" s="29">
        <v>9.5905179999999994</v>
      </c>
      <c r="G50" s="29">
        <v>9.6994989999999994</v>
      </c>
      <c r="H50" s="29">
        <v>10.570831999999999</v>
      </c>
      <c r="I50" s="29">
        <v>10.065305</v>
      </c>
      <c r="J50" s="29">
        <v>10.238645</v>
      </c>
      <c r="K50" s="29">
        <v>10.308486</v>
      </c>
      <c r="L50" s="29">
        <v>10.145742</v>
      </c>
      <c r="M50" s="29">
        <v>9.9125119999999995</v>
      </c>
      <c r="N50" s="29">
        <v>9.9696110000000004</v>
      </c>
      <c r="O50" s="29">
        <v>9.9366389999999996</v>
      </c>
      <c r="P50" s="29">
        <v>10.256107</v>
      </c>
      <c r="Q50" s="29">
        <v>10.484223999999999</v>
      </c>
      <c r="R50" s="29">
        <v>10.692555</v>
      </c>
      <c r="S50" s="29">
        <v>10.838782999999999</v>
      </c>
      <c r="T50" s="29">
        <v>10.196681</v>
      </c>
      <c r="U50" s="29">
        <v>10.470684</v>
      </c>
      <c r="V50" s="29">
        <v>10.794638000000001</v>
      </c>
      <c r="W50" s="29">
        <v>10.410758</v>
      </c>
    </row>
    <row r="51" spans="1:23">
      <c r="A51" s="1"/>
      <c r="B51" s="21" t="s">
        <v>34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</row>
    <row r="52" spans="1:23">
      <c r="A52" s="1"/>
      <c r="B52" s="19" t="s">
        <v>35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</row>
    <row r="53" spans="1:23">
      <c r="A53" s="1"/>
      <c r="B53" s="21" t="s">
        <v>36</v>
      </c>
      <c r="C53" s="29">
        <v>6.9777990000000001</v>
      </c>
      <c r="D53" s="29">
        <v>7.1673309999999999</v>
      </c>
      <c r="E53" s="29">
        <v>7.1498590000000002</v>
      </c>
      <c r="F53" s="29">
        <v>7.2088010000000002</v>
      </c>
      <c r="G53" s="29">
        <v>7.402558</v>
      </c>
      <c r="H53" s="29">
        <v>7.6041639999999999</v>
      </c>
      <c r="I53" s="29">
        <v>7.6047630000000002</v>
      </c>
      <c r="J53" s="29">
        <v>7.8924079999999996</v>
      </c>
      <c r="K53" s="29">
        <v>7.8480189999999999</v>
      </c>
      <c r="L53" s="29">
        <v>7.8691370000000003</v>
      </c>
      <c r="M53" s="29">
        <v>7.8970500000000001</v>
      </c>
      <c r="N53" s="29">
        <v>7.9621320000000004</v>
      </c>
      <c r="O53" s="29">
        <v>8.0631240000000002</v>
      </c>
      <c r="P53" s="29">
        <v>8.2299919999999993</v>
      </c>
      <c r="Q53" s="29">
        <v>8.4180530000000005</v>
      </c>
      <c r="R53" s="29">
        <v>8.7390620000000006</v>
      </c>
      <c r="S53" s="29">
        <v>9.4577019999999994</v>
      </c>
      <c r="T53" s="29">
        <v>9.446828</v>
      </c>
      <c r="U53" s="29">
        <v>9.3296119999999991</v>
      </c>
      <c r="V53" s="29">
        <v>9.4571570000000005</v>
      </c>
      <c r="W53" s="29">
        <v>9.7154050000000005</v>
      </c>
    </row>
    <row r="54" spans="1:23">
      <c r="A54" s="1"/>
      <c r="B54" s="21" t="s">
        <v>37</v>
      </c>
      <c r="C54" s="29">
        <v>5.989852</v>
      </c>
      <c r="D54" s="29">
        <v>6.0381809999999998</v>
      </c>
      <c r="E54" s="29">
        <v>6.0834029999999997</v>
      </c>
      <c r="F54" s="29">
        <v>6.0344280000000001</v>
      </c>
      <c r="G54" s="29">
        <v>6.1696160000000004</v>
      </c>
      <c r="H54" s="29">
        <v>6.0979390000000002</v>
      </c>
      <c r="I54" s="29">
        <v>6.051774</v>
      </c>
      <c r="J54" s="29">
        <v>6.1013840000000004</v>
      </c>
      <c r="K54" s="29">
        <v>6.0873020000000002</v>
      </c>
      <c r="L54" s="29">
        <v>5.9552779999999998</v>
      </c>
      <c r="M54" s="29">
        <v>5.8587480000000003</v>
      </c>
      <c r="N54" s="29">
        <v>5.9575230000000001</v>
      </c>
      <c r="O54" s="29">
        <v>6.1237320000000004</v>
      </c>
      <c r="P54" s="29">
        <v>6.2641119999999999</v>
      </c>
      <c r="Q54" s="29">
        <v>6.289911</v>
      </c>
      <c r="R54" s="29">
        <v>6.4439159999999998</v>
      </c>
      <c r="S54" s="29">
        <v>6.8271430000000004</v>
      </c>
      <c r="T54" s="29">
        <v>6.8350400000000002</v>
      </c>
      <c r="U54" s="29">
        <v>7.063015</v>
      </c>
      <c r="V54" s="29">
        <v>6.673171</v>
      </c>
      <c r="W54" s="29">
        <v>6.0703849999999999</v>
      </c>
    </row>
    <row r="55" spans="1:23">
      <c r="A55" s="1"/>
      <c r="B55" s="21" t="s">
        <v>38</v>
      </c>
      <c r="C55" s="29">
        <v>14.565041000000001</v>
      </c>
      <c r="D55" s="29">
        <v>14.645797</v>
      </c>
      <c r="E55" s="29">
        <v>14.771637</v>
      </c>
      <c r="F55" s="29">
        <v>14.868347999999999</v>
      </c>
      <c r="G55" s="29">
        <v>14.750273999999999</v>
      </c>
      <c r="H55" s="29">
        <v>14.135123999999999</v>
      </c>
      <c r="I55" s="29">
        <v>14.283058</v>
      </c>
      <c r="J55" s="29">
        <v>14.382040999999999</v>
      </c>
      <c r="K55" s="29">
        <v>14.492098</v>
      </c>
      <c r="L55" s="29">
        <v>14.465593</v>
      </c>
      <c r="M55" s="29">
        <v>14.287558000000001</v>
      </c>
      <c r="N55" s="29">
        <v>14.182499</v>
      </c>
      <c r="O55" s="29">
        <v>14.445592</v>
      </c>
      <c r="P55" s="29">
        <v>14.619284</v>
      </c>
      <c r="Q55" s="29">
        <v>15.152232</v>
      </c>
      <c r="R55" s="29">
        <v>15.100308</v>
      </c>
      <c r="S55" s="29">
        <v>15.470504</v>
      </c>
      <c r="T55" s="29">
        <v>15.92966</v>
      </c>
      <c r="U55" s="29">
        <v>15.237173</v>
      </c>
      <c r="V55" s="29">
        <v>15.141254</v>
      </c>
      <c r="W55" s="29">
        <v>15.655008</v>
      </c>
    </row>
    <row r="56" spans="1:23">
      <c r="A56" s="1"/>
      <c r="B56" s="21" t="s">
        <v>39</v>
      </c>
      <c r="C56" s="29">
        <v>12.635577</v>
      </c>
      <c r="D56" s="29">
        <v>12.008713</v>
      </c>
      <c r="E56" s="29">
        <v>11.295899</v>
      </c>
      <c r="F56" s="29">
        <v>11.231906</v>
      </c>
      <c r="G56" s="29">
        <v>11.347130999999999</v>
      </c>
      <c r="H56" s="29">
        <v>12.044333999999999</v>
      </c>
      <c r="I56" s="29">
        <v>11.546385000000001</v>
      </c>
      <c r="J56" s="29">
        <v>11.638209</v>
      </c>
      <c r="K56" s="29">
        <v>11.885552000000001</v>
      </c>
      <c r="L56" s="29">
        <v>12.895346</v>
      </c>
      <c r="M56" s="29">
        <v>13.037582</v>
      </c>
      <c r="N56" s="29">
        <v>13.241777000000001</v>
      </c>
      <c r="O56" s="29">
        <v>13.723064000000001</v>
      </c>
      <c r="P56" s="29">
        <v>14.126628999999999</v>
      </c>
      <c r="Q56" s="29">
        <v>14.208583000000001</v>
      </c>
      <c r="R56" s="29">
        <v>14.509225000000001</v>
      </c>
      <c r="S56" s="29">
        <v>14.638432999999999</v>
      </c>
      <c r="T56" s="29">
        <v>14.55397</v>
      </c>
      <c r="U56" s="29">
        <v>14.294627999999999</v>
      </c>
      <c r="V56" s="29">
        <v>14.55724</v>
      </c>
      <c r="W56" s="29">
        <v>15.188806</v>
      </c>
    </row>
    <row r="57" spans="1:23">
      <c r="A57" s="1"/>
      <c r="B57" s="21" t="s">
        <v>40</v>
      </c>
      <c r="C57" s="29">
        <v>5.2094800000000001</v>
      </c>
      <c r="D57" s="29">
        <v>5.1592770000000003</v>
      </c>
      <c r="E57" s="29">
        <v>5.1193619999999997</v>
      </c>
      <c r="F57" s="29">
        <v>5.1007429999999996</v>
      </c>
      <c r="G57" s="29">
        <v>5.2510300000000001</v>
      </c>
      <c r="H57" s="29">
        <v>5.3786180000000003</v>
      </c>
      <c r="I57" s="29">
        <v>5.1667350000000001</v>
      </c>
      <c r="J57" s="29">
        <v>5.2690299999999999</v>
      </c>
      <c r="K57" s="29">
        <v>5.4126529999999997</v>
      </c>
      <c r="L57" s="29">
        <v>5.4538570000000002</v>
      </c>
      <c r="M57" s="29">
        <v>5.3903990000000004</v>
      </c>
      <c r="N57" s="29">
        <v>5.2973739999999996</v>
      </c>
      <c r="O57" s="29">
        <v>5.3247229999999997</v>
      </c>
      <c r="P57" s="29">
        <v>5.355753</v>
      </c>
      <c r="Q57" s="29">
        <v>5.373659</v>
      </c>
      <c r="R57" s="29">
        <v>5.3076230000000004</v>
      </c>
      <c r="S57" s="29">
        <v>5.3680399999999997</v>
      </c>
      <c r="T57" s="29">
        <v>5.2322600000000001</v>
      </c>
      <c r="U57" s="29">
        <v>5.1672310000000001</v>
      </c>
      <c r="V57" s="29">
        <v>5.1343350000000001</v>
      </c>
      <c r="W57" s="29">
        <v>5.1214180000000002</v>
      </c>
    </row>
    <row r="58" spans="1:23">
      <c r="A58" s="2"/>
      <c r="B58" s="21" t="s">
        <v>41</v>
      </c>
      <c r="C58" s="29">
        <v>6.2986459999999997</v>
      </c>
      <c r="D58" s="29">
        <v>6.1836779999999996</v>
      </c>
      <c r="E58" s="29">
        <v>6.0071219999999999</v>
      </c>
      <c r="F58" s="29">
        <v>5.9187070000000004</v>
      </c>
      <c r="G58" s="29">
        <v>5.9918339999999999</v>
      </c>
      <c r="H58" s="29">
        <v>6.3189359999999999</v>
      </c>
      <c r="I58" s="29">
        <v>6.1281639999999999</v>
      </c>
      <c r="J58" s="29">
        <v>6.4338670000000002</v>
      </c>
      <c r="K58" s="29">
        <v>6.4945570000000004</v>
      </c>
      <c r="L58" s="29">
        <v>6.5253920000000001</v>
      </c>
      <c r="M58" s="29">
        <v>6.5182159999999998</v>
      </c>
      <c r="N58" s="29">
        <v>6.6059359999999998</v>
      </c>
      <c r="O58" s="29">
        <v>6.5834900000000003</v>
      </c>
      <c r="P58" s="29">
        <v>6.5898399999999997</v>
      </c>
      <c r="Q58" s="29">
        <v>6.4750810000000003</v>
      </c>
      <c r="R58" s="29">
        <v>6.5669919999999999</v>
      </c>
      <c r="S58" s="29">
        <v>7.0218889999999998</v>
      </c>
      <c r="T58" s="29">
        <v>6.7771929999999996</v>
      </c>
      <c r="U58" s="29">
        <v>6.5941539999999996</v>
      </c>
      <c r="V58" s="29">
        <v>6.6574619999999998</v>
      </c>
      <c r="W58" s="29">
        <v>6.6752859999999998</v>
      </c>
    </row>
    <row r="59" spans="1:23">
      <c r="A59" s="2"/>
      <c r="B59" s="21" t="s">
        <v>42</v>
      </c>
      <c r="C59" s="29">
        <v>5.5149400000000002</v>
      </c>
      <c r="D59" s="29">
        <v>5.1921480000000004</v>
      </c>
      <c r="E59" s="29">
        <v>5.2302229999999996</v>
      </c>
      <c r="F59" s="29">
        <v>4.9623670000000004</v>
      </c>
      <c r="G59" s="29">
        <v>5.7478119999999997</v>
      </c>
      <c r="H59" s="29">
        <v>5.7230290000000004</v>
      </c>
      <c r="I59" s="29">
        <v>6.1401079999999997</v>
      </c>
      <c r="J59" s="29">
        <v>7.1667240000000003</v>
      </c>
      <c r="K59" s="29">
        <v>6.7281829999999996</v>
      </c>
      <c r="L59" s="29">
        <v>6.9029660000000002</v>
      </c>
      <c r="M59" s="29">
        <v>6.9784610000000002</v>
      </c>
      <c r="N59" s="29">
        <v>7.2431479999999997</v>
      </c>
      <c r="O59" s="29">
        <v>7.243201</v>
      </c>
      <c r="P59" s="29">
        <v>7.2348780000000001</v>
      </c>
      <c r="Q59" s="29">
        <v>7.176831</v>
      </c>
      <c r="R59" s="29">
        <v>7.2446010000000003</v>
      </c>
      <c r="S59" s="29">
        <v>7.084721</v>
      </c>
      <c r="T59" s="29">
        <v>6.6311159999999996</v>
      </c>
      <c r="U59" s="29">
        <v>5.1129470000000001</v>
      </c>
      <c r="V59" s="29">
        <v>6.1457179999999996</v>
      </c>
      <c r="W59" s="29">
        <v>6.9718619999999998</v>
      </c>
    </row>
    <row r="60" spans="1:23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1:23">
      <c r="B61" s="17" t="s">
        <v>43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3">
      <c r="B62" s="33" t="s">
        <v>68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3" ht="14.4" customHeight="1">
      <c r="B63" s="49" t="s">
        <v>76</v>
      </c>
      <c r="C63" s="49"/>
      <c r="D63" s="49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</sheetData>
  <mergeCells count="4">
    <mergeCell ref="B3:T3"/>
    <mergeCell ref="B4:T4"/>
    <mergeCell ref="B7:T7"/>
    <mergeCell ref="B63:D6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Presión fiscal</vt:lpstr>
      <vt:lpstr>P.T.G. Central</vt:lpstr>
      <vt:lpstr>P.T.G. Subnacional</vt:lpstr>
      <vt:lpstr>C.S.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Mera</dc:creator>
  <cp:lastModifiedBy>Lopez Caizaluisa, Adriana Elizabeth</cp:lastModifiedBy>
  <dcterms:created xsi:type="dcterms:W3CDTF">2022-07-11T21:02:33Z</dcterms:created>
  <dcterms:modified xsi:type="dcterms:W3CDTF">2026-08-20T19:54:29Z</dcterms:modified>
</cp:coreProperties>
</file>